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I:\Alle\FRANZ\VA2027\Regierungsvorlage\Internet\"/>
    </mc:Choice>
  </mc:AlternateContent>
  <xr:revisionPtr revIDLastSave="0" documentId="13_ncr:1_{3D5D2F78-1689-402B-A7EF-51FAF231BC0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Folgekostenabschätzung" sheetId="1" r:id="rId1"/>
  </sheets>
  <definedNames>
    <definedName name="_xlnm._FilterDatabase" localSheetId="0" hidden="1">Folgekostenabschätzung!$A$3:$X$3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32" i="1" l="1"/>
  <c r="V32" i="1"/>
  <c r="U32" i="1"/>
  <c r="T32" i="1"/>
  <c r="S32" i="1"/>
  <c r="Q32" i="1"/>
  <c r="P32" i="1"/>
  <c r="O32" i="1"/>
  <c r="N32" i="1"/>
  <c r="M32" i="1"/>
  <c r="I32" i="1"/>
</calcChain>
</file>

<file path=xl/sharedStrings.xml><?xml version="1.0" encoding="utf-8"?>
<sst xmlns="http://schemas.openxmlformats.org/spreadsheetml/2006/main" count="296" uniqueCount="117">
  <si>
    <t>Haushalt</t>
  </si>
  <si>
    <t>Ansatz</t>
  </si>
  <si>
    <t>Post</t>
  </si>
  <si>
    <t>Untergliederung</t>
  </si>
  <si>
    <t>Rechenstelle</t>
  </si>
  <si>
    <t>Anweisende Stelle</t>
  </si>
  <si>
    <t>Deckungsklasse</t>
  </si>
  <si>
    <t>Bezeichnung</t>
  </si>
  <si>
    <t>in Euro</t>
  </si>
  <si>
    <t>polRef</t>
  </si>
  <si>
    <t>Finanz-KZ</t>
  </si>
  <si>
    <t>1</t>
  </si>
  <si>
    <t>000</t>
  </si>
  <si>
    <t>100</t>
  </si>
  <si>
    <t>A3</t>
  </si>
  <si>
    <t>Voranschlagskonten für investive Vorhaben</t>
  </si>
  <si>
    <t>01</t>
  </si>
  <si>
    <r>
      <rPr>
        <b/>
        <sz val="12"/>
        <color indexed="8"/>
        <rFont val="Arial"/>
        <family val="2"/>
      </rPr>
      <t>Finanzierungsvoranschlag</t>
    </r>
    <r>
      <rPr>
        <b/>
        <sz val="8"/>
        <color indexed="8"/>
        <rFont val="Arial"/>
        <family val="2"/>
      </rPr>
      <t xml:space="preserve">
Folgekostenabschätzung im investiven Sinne:
</t>
    </r>
    <r>
      <rPr>
        <u/>
        <sz val="8"/>
        <color indexed="8"/>
        <rFont val="Arial"/>
        <family val="2"/>
      </rPr>
      <t>Anmerkung:</t>
    </r>
    <r>
      <rPr>
        <sz val="8"/>
        <color indexed="8"/>
        <rFont val="Arial"/>
        <family val="2"/>
      </rPr>
      <t xml:space="preserve"> Hier sind investive Folgekosten gemeint, die im Zuge der Umsetzungs-phase der veranschlagten Investitionsvorhaben notwendig sind. Aufgrund der Tatsache, dass etwaigen über ein Jahr hinausgehenden Investitionsvorhaben noch kein Budgetbeschluss des Tiroler Landtages zugrunde liegt, müssen hierzu entsprechende Regierungs- und/oder Landtagsbeschlüsse vorliegen.</t>
    </r>
  </si>
  <si>
    <r>
      <rPr>
        <b/>
        <sz val="12"/>
        <color indexed="8"/>
        <rFont val="Arial"/>
        <family val="2"/>
      </rPr>
      <t>Finanzierungsvoranschlag</t>
    </r>
    <r>
      <rPr>
        <b/>
        <sz val="8"/>
        <color indexed="8"/>
        <rFont val="Arial"/>
        <family val="2"/>
      </rPr>
      <t xml:space="preserve">
Folgekostenabschätzung für Wartung, Instandhaltung und Betrieb:
</t>
    </r>
    <r>
      <rPr>
        <u/>
        <sz val="8"/>
        <color indexed="8"/>
        <rFont val="Arial"/>
        <family val="2"/>
      </rPr>
      <t>Anmerkung:</t>
    </r>
    <r>
      <rPr>
        <sz val="8"/>
        <color indexed="8"/>
        <rFont val="Arial"/>
        <family val="2"/>
      </rPr>
      <t xml:space="preserve"> Hier sind die zu erwartenden Folgekostenabschätzungen für Wartung, Instandhaltung und Betrieb zu erfassen. Wichtig ist, dass es bei Sammel-Voranschlagskonten nicht darum geht, einzelne Investitionsmaßnahmen im Detail zu bewerten, sondern eine gewissenhafte und nachvollziehbare Schätzung der Folgekosten aller Investitionsmaßnahmen der Summe nach vorzunehmen.</t>
    </r>
  </si>
  <si>
    <t>0200</t>
  </si>
  <si>
    <t>Maschinen und maschinelle Anlagen</t>
  </si>
  <si>
    <t>020033</t>
  </si>
  <si>
    <t>0700</t>
  </si>
  <si>
    <t>001</t>
  </si>
  <si>
    <t>0130</t>
  </si>
  <si>
    <t>041</t>
  </si>
  <si>
    <t>Software</t>
  </si>
  <si>
    <t>0420</t>
  </si>
  <si>
    <t>Amts-, Betriebs- und Geschäftsausstattung</t>
  </si>
  <si>
    <t>611003</t>
  </si>
  <si>
    <t>0402</t>
  </si>
  <si>
    <t>0412</t>
  </si>
  <si>
    <t>603</t>
  </si>
  <si>
    <t>Sonstige Kraftfahrzeuge</t>
  </si>
  <si>
    <t>02</t>
  </si>
  <si>
    <t>03</t>
  </si>
  <si>
    <t>0405</t>
  </si>
  <si>
    <t>Lastkraftwagen</t>
  </si>
  <si>
    <t>020163</t>
  </si>
  <si>
    <t>0401</t>
  </si>
  <si>
    <t>046</t>
  </si>
  <si>
    <t>Personenkraftwagen</t>
  </si>
  <si>
    <t>0632</t>
  </si>
  <si>
    <t>005</t>
  </si>
  <si>
    <t>Hybrid- und Elektropersonenkraftwagen</t>
  </si>
  <si>
    <t>867113</t>
  </si>
  <si>
    <t>0100</t>
  </si>
  <si>
    <t>3940</t>
  </si>
  <si>
    <t>855</t>
  </si>
  <si>
    <t>Gebäude und Bauten</t>
  </si>
  <si>
    <t>220103</t>
  </si>
  <si>
    <t>4630</t>
  </si>
  <si>
    <t>280</t>
  </si>
  <si>
    <t>04</t>
  </si>
  <si>
    <t>611103</t>
  </si>
  <si>
    <t>0602</t>
  </si>
  <si>
    <t>200</t>
  </si>
  <si>
    <t>6210</t>
  </si>
  <si>
    <t>660</t>
  </si>
  <si>
    <t>Im Bau befindliche Straßenbauten (durch Dritte)</t>
  </si>
  <si>
    <t>611803</t>
  </si>
  <si>
    <t>664</t>
  </si>
  <si>
    <t>Bauliche Instands. v. Straßenbauten (durch Dritte)</t>
  </si>
  <si>
    <t>611703</t>
  </si>
  <si>
    <t>002</t>
  </si>
  <si>
    <t>Instands. v. Straßenbauten n. Kat. (durch Dritte)</t>
  </si>
  <si>
    <t>0030</t>
  </si>
  <si>
    <t>Grundeinlösungen Straßenbauten</t>
  </si>
  <si>
    <t>Im Bau befindl. Gebäude und Bauten (durch Dritte)</t>
  </si>
  <si>
    <t>0692</t>
  </si>
  <si>
    <t>6420</t>
  </si>
  <si>
    <t>170003</t>
  </si>
  <si>
    <t>318</t>
  </si>
  <si>
    <t>933</t>
  </si>
  <si>
    <t>Katastrophenschutzzentrum Tirol</t>
  </si>
  <si>
    <t>020003</t>
  </si>
  <si>
    <t>220203</t>
  </si>
  <si>
    <t>084</t>
  </si>
  <si>
    <t>561113</t>
  </si>
  <si>
    <t>8400</t>
  </si>
  <si>
    <t>591</t>
  </si>
  <si>
    <t>FKK Aufstockung Flachbau</t>
  </si>
  <si>
    <t>319</t>
  </si>
  <si>
    <t>Neubau West - Ersatzbau Chirurgie-Bettenhaus</t>
  </si>
  <si>
    <t>320</t>
  </si>
  <si>
    <t>Aufstockung Zubau West</t>
  </si>
  <si>
    <t>Summe</t>
  </si>
  <si>
    <t>VA 2027</t>
  </si>
  <si>
    <t>0612</t>
  </si>
  <si>
    <t>932</t>
  </si>
  <si>
    <t>Schloss Mentlberg, iBb Wasser-/Abw.bauten</t>
  </si>
  <si>
    <t>020133</t>
  </si>
  <si>
    <t>242</t>
  </si>
  <si>
    <t>053</t>
  </si>
  <si>
    <t>Wärme- u. sicherheitstechn. Sanierungsmaßnahmen</t>
  </si>
  <si>
    <t>213113</t>
  </si>
  <si>
    <t>359</t>
  </si>
  <si>
    <t>115</t>
  </si>
  <si>
    <t>LSS Kramsach, Gen.san./Adaptierung Schulgebäude</t>
  </si>
  <si>
    <t>340</t>
  </si>
  <si>
    <t>361</t>
  </si>
  <si>
    <t>LSS Kramsach, Neubau Gebäude Therapiebad</t>
  </si>
  <si>
    <t>345</t>
  </si>
  <si>
    <t>365</t>
  </si>
  <si>
    <t>TFBS Handel u. Büro Landeck, Adaptierung UG</t>
  </si>
  <si>
    <t>221413</t>
  </si>
  <si>
    <t>097</t>
  </si>
  <si>
    <t>190</t>
  </si>
  <si>
    <t>LLA Rotholz, Gen.san./Funkt.adapt.HNr.50a/b</t>
  </si>
  <si>
    <t>116</t>
  </si>
  <si>
    <t>LLA Rotholz, Niederspannungszentrale/Gebäude</t>
  </si>
  <si>
    <t>049</t>
  </si>
  <si>
    <t>LLA Rotholz, Ern./Erweit. Niederspannungszentrale</t>
  </si>
  <si>
    <t>530203</t>
  </si>
  <si>
    <t>5720</t>
  </si>
  <si>
    <t>534</t>
  </si>
  <si>
    <t>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</si>
</sst>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indexed="8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0"/>
      <color theme="0"/>
      <name val="Calibri"/>
      <family val="2"/>
      <scheme val="minor"/>
    </font>
    <font>
      <u/>
      <sz val="8"/>
      <color indexed="8"/>
      <name val="Arial"/>
      <family val="2"/>
    </font>
    <font>
      <b/>
      <sz val="12"/>
      <color indexed="8"/>
      <name val="Arial"/>
      <family val="2"/>
    </font>
    <font>
      <sz val="8"/>
      <name val="Arial"/>
      <family val="2"/>
    </font>
    <font>
      <b/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3" fillId="0" borderId="0" xfId="0" applyFont="1"/>
    <xf numFmtId="1" fontId="3" fillId="0" borderId="4" xfId="0" applyNumberFormat="1" applyFont="1" applyBorder="1" applyAlignment="1">
      <alignment horizontal="center"/>
    </xf>
    <xf numFmtId="3" fontId="0" fillId="0" borderId="0" xfId="0" applyNumberFormat="1"/>
    <xf numFmtId="3" fontId="3" fillId="0" borderId="6" xfId="0" applyNumberFormat="1" applyFont="1" applyBorder="1" applyAlignment="1">
      <alignment horizontal="right"/>
    </xf>
    <xf numFmtId="0" fontId="8" fillId="0" borderId="0" xfId="0" applyFont="1"/>
    <xf numFmtId="0" fontId="0" fillId="0" borderId="0" xfId="0"/>
    <xf numFmtId="3" fontId="3" fillId="0" borderId="5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>
      <alignment horizontal="right" vertical="center"/>
    </xf>
    <xf numFmtId="0" fontId="4" fillId="0" borderId="0" xfId="0" applyFont="1"/>
    <xf numFmtId="0" fontId="1" fillId="0" borderId="6" xfId="0" applyFont="1" applyBorder="1" applyAlignment="1">
      <alignment horizontal="left" vertical="center"/>
    </xf>
    <xf numFmtId="3" fontId="1" fillId="0" borderId="6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left" wrapText="1"/>
    </xf>
    <xf numFmtId="3" fontId="2" fillId="0" borderId="4" xfId="0" applyNumberFormat="1" applyFont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1" fillId="0" borderId="4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2"/>
  <sheetViews>
    <sheetView tabSelected="1" workbookViewId="0">
      <selection activeCell="L20" sqref="L20"/>
    </sheetView>
  </sheetViews>
  <sheetFormatPr baseColWidth="10" defaultRowHeight="12.75" x14ac:dyDescent="0.2"/>
  <cols>
    <col min="1" max="1" width="3" style="7" bestFit="1" customWidth="1"/>
    <col min="2" max="2" width="6.140625" style="7" bestFit="1" customWidth="1"/>
    <col min="3" max="3" width="4.42578125" style="7" bestFit="1" customWidth="1"/>
    <col min="4" max="5" width="3.5703125" style="7" bestFit="1" customWidth="1"/>
    <col min="6" max="6" width="4.42578125" style="7" bestFit="1" customWidth="1"/>
    <col min="7" max="7" width="3.5703125" style="7" bestFit="1" customWidth="1"/>
    <col min="8" max="8" width="38.28515625" style="7" bestFit="1" customWidth="1"/>
    <col min="9" max="9" width="10.85546875" style="7" bestFit="1" customWidth="1"/>
    <col min="10" max="11" width="3" style="7" bestFit="1" customWidth="1"/>
    <col min="12" max="12" width="2.7109375" style="7" customWidth="1"/>
    <col min="13" max="15" width="11.85546875" style="4" customWidth="1"/>
    <col min="16" max="17" width="11.85546875" style="7" customWidth="1"/>
    <col min="18" max="18" width="2.7109375" style="7" customWidth="1"/>
    <col min="19" max="21" width="11.85546875" style="4" customWidth="1"/>
    <col min="22" max="23" width="11.85546875" style="7" customWidth="1"/>
    <col min="24" max="16384" width="11.42578125" style="7"/>
  </cols>
  <sheetData>
    <row r="1" spans="1:23" x14ac:dyDescent="0.2">
      <c r="A1" s="23" t="s">
        <v>15</v>
      </c>
      <c r="B1" s="24"/>
      <c r="C1" s="24"/>
      <c r="D1" s="24"/>
      <c r="E1" s="24"/>
      <c r="F1" s="24"/>
      <c r="G1" s="24"/>
      <c r="H1" s="24"/>
      <c r="I1" s="24"/>
      <c r="J1" s="24"/>
      <c r="K1" s="25"/>
      <c r="L1" s="18"/>
      <c r="M1" s="7"/>
      <c r="N1" s="7"/>
      <c r="O1" s="7"/>
      <c r="S1" s="7"/>
      <c r="T1" s="7"/>
      <c r="U1" s="7"/>
    </row>
    <row r="2" spans="1:23" ht="88.5" customHeight="1" x14ac:dyDescent="0.2">
      <c r="A2" s="26" t="s">
        <v>0</v>
      </c>
      <c r="B2" s="26" t="s">
        <v>1</v>
      </c>
      <c r="C2" s="26" t="s">
        <v>2</v>
      </c>
      <c r="D2" s="26" t="s">
        <v>3</v>
      </c>
      <c r="E2" s="26" t="s">
        <v>4</v>
      </c>
      <c r="F2" s="26" t="s">
        <v>5</v>
      </c>
      <c r="G2" s="26" t="s">
        <v>6</v>
      </c>
      <c r="H2" s="27" t="s">
        <v>7</v>
      </c>
      <c r="I2" s="1" t="s">
        <v>87</v>
      </c>
      <c r="J2" s="26" t="s">
        <v>9</v>
      </c>
      <c r="K2" s="26" t="s">
        <v>10</v>
      </c>
      <c r="M2" s="21" t="s">
        <v>17</v>
      </c>
      <c r="N2" s="22"/>
      <c r="O2" s="22"/>
      <c r="P2" s="22"/>
      <c r="Q2" s="22"/>
      <c r="R2" s="2"/>
      <c r="S2" s="21" t="s">
        <v>18</v>
      </c>
      <c r="T2" s="22"/>
      <c r="U2" s="22"/>
      <c r="V2" s="22"/>
      <c r="W2" s="22"/>
    </row>
    <row r="3" spans="1:23" ht="12.75" customHeight="1" x14ac:dyDescent="0.2">
      <c r="A3" s="26"/>
      <c r="B3" s="26"/>
      <c r="C3" s="26"/>
      <c r="D3" s="26"/>
      <c r="E3" s="26"/>
      <c r="F3" s="26"/>
      <c r="G3" s="26"/>
      <c r="H3" s="26"/>
      <c r="I3" s="1" t="s">
        <v>8</v>
      </c>
      <c r="J3" s="26"/>
      <c r="K3" s="26"/>
      <c r="M3" s="3">
        <v>2028</v>
      </c>
      <c r="N3" s="3">
        <v>2029</v>
      </c>
      <c r="O3" s="3">
        <v>2030</v>
      </c>
      <c r="P3" s="3">
        <v>2031</v>
      </c>
      <c r="Q3" s="3">
        <v>2032</v>
      </c>
      <c r="R3" s="2"/>
      <c r="S3" s="3">
        <v>2028</v>
      </c>
      <c r="T3" s="3">
        <v>2029</v>
      </c>
      <c r="U3" s="3">
        <v>2030</v>
      </c>
      <c r="V3" s="3">
        <v>2031</v>
      </c>
      <c r="W3" s="3">
        <v>2032</v>
      </c>
    </row>
    <row r="4" spans="1:23" x14ac:dyDescent="0.2">
      <c r="A4" s="9" t="s">
        <v>11</v>
      </c>
      <c r="B4" s="10" t="s">
        <v>75</v>
      </c>
      <c r="C4" s="11" t="s">
        <v>88</v>
      </c>
      <c r="D4" s="11" t="s">
        <v>43</v>
      </c>
      <c r="E4" s="11" t="s">
        <v>56</v>
      </c>
      <c r="F4" s="11" t="s">
        <v>70</v>
      </c>
      <c r="G4" s="11" t="s">
        <v>89</v>
      </c>
      <c r="H4" s="10" t="s">
        <v>90</v>
      </c>
      <c r="I4" s="12">
        <v>500000</v>
      </c>
      <c r="J4" s="12" t="s">
        <v>34</v>
      </c>
      <c r="K4" s="17" t="s">
        <v>14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S4" s="8">
        <v>11000</v>
      </c>
      <c r="T4" s="8">
        <v>12000</v>
      </c>
      <c r="U4" s="8">
        <v>13000</v>
      </c>
      <c r="V4" s="8">
        <v>14000</v>
      </c>
      <c r="W4" s="8">
        <v>15000</v>
      </c>
    </row>
    <row r="5" spans="1:23" x14ac:dyDescent="0.2">
      <c r="A5" s="9" t="s">
        <v>11</v>
      </c>
      <c r="B5" s="10" t="s">
        <v>21</v>
      </c>
      <c r="C5" s="11" t="s">
        <v>27</v>
      </c>
      <c r="D5" s="11" t="s">
        <v>12</v>
      </c>
      <c r="E5" s="11" t="s">
        <v>13</v>
      </c>
      <c r="F5" s="11" t="s">
        <v>24</v>
      </c>
      <c r="G5" s="11" t="s">
        <v>25</v>
      </c>
      <c r="H5" s="10" t="s">
        <v>28</v>
      </c>
      <c r="I5" s="12">
        <v>1200000</v>
      </c>
      <c r="J5" s="12" t="s">
        <v>16</v>
      </c>
      <c r="K5" s="12" t="s">
        <v>14</v>
      </c>
      <c r="M5" s="8">
        <v>35000</v>
      </c>
      <c r="N5" s="8">
        <v>36100</v>
      </c>
      <c r="O5" s="8">
        <v>37200</v>
      </c>
      <c r="P5" s="8">
        <v>38300</v>
      </c>
      <c r="Q5" s="8">
        <v>39400</v>
      </c>
      <c r="S5" s="8">
        <v>42700</v>
      </c>
      <c r="T5" s="8">
        <v>42700</v>
      </c>
      <c r="U5" s="8">
        <v>42700</v>
      </c>
      <c r="V5" s="8">
        <v>42800</v>
      </c>
      <c r="W5" s="8">
        <v>42800</v>
      </c>
    </row>
    <row r="6" spans="1:23" x14ac:dyDescent="0.2">
      <c r="A6" s="9" t="s">
        <v>11</v>
      </c>
      <c r="B6" s="10" t="s">
        <v>21</v>
      </c>
      <c r="C6" s="11" t="s">
        <v>22</v>
      </c>
      <c r="D6" s="11" t="s">
        <v>23</v>
      </c>
      <c r="E6" s="11" t="s">
        <v>13</v>
      </c>
      <c r="F6" s="11" t="s">
        <v>24</v>
      </c>
      <c r="G6" s="11" t="s">
        <v>25</v>
      </c>
      <c r="H6" s="10" t="s">
        <v>26</v>
      </c>
      <c r="I6" s="12">
        <v>332400</v>
      </c>
      <c r="J6" s="12" t="s">
        <v>16</v>
      </c>
      <c r="K6" s="12" t="s">
        <v>14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S6" s="8">
        <v>65400</v>
      </c>
      <c r="T6" s="8">
        <v>67400</v>
      </c>
      <c r="U6" s="8">
        <v>69400</v>
      </c>
      <c r="V6" s="8">
        <v>71500</v>
      </c>
      <c r="W6" s="8">
        <v>73600</v>
      </c>
    </row>
    <row r="7" spans="1:23" x14ac:dyDescent="0.2">
      <c r="A7" s="9" t="s">
        <v>11</v>
      </c>
      <c r="B7" s="10" t="s">
        <v>91</v>
      </c>
      <c r="C7" s="11" t="s">
        <v>42</v>
      </c>
      <c r="D7" s="11" t="s">
        <v>92</v>
      </c>
      <c r="E7" s="11" t="s">
        <v>56</v>
      </c>
      <c r="F7" s="11" t="s">
        <v>70</v>
      </c>
      <c r="G7" s="11" t="s">
        <v>93</v>
      </c>
      <c r="H7" s="10" t="s">
        <v>94</v>
      </c>
      <c r="I7" s="12">
        <v>420000</v>
      </c>
      <c r="J7" s="12" t="s">
        <v>34</v>
      </c>
      <c r="K7" s="12" t="s">
        <v>14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S7" s="8">
        <v>12000</v>
      </c>
      <c r="T7" s="8">
        <v>13000</v>
      </c>
      <c r="U7" s="8">
        <v>14000</v>
      </c>
      <c r="V7" s="8">
        <v>15000</v>
      </c>
      <c r="W7" s="8">
        <v>16000</v>
      </c>
    </row>
    <row r="8" spans="1:23" x14ac:dyDescent="0.2">
      <c r="A8" s="9" t="s">
        <v>11</v>
      </c>
      <c r="B8" s="10" t="s">
        <v>38</v>
      </c>
      <c r="C8" s="11" t="s">
        <v>39</v>
      </c>
      <c r="D8" s="11" t="s">
        <v>12</v>
      </c>
      <c r="E8" s="11" t="s">
        <v>13</v>
      </c>
      <c r="F8" s="11" t="s">
        <v>31</v>
      </c>
      <c r="G8" s="11" t="s">
        <v>40</v>
      </c>
      <c r="H8" s="10" t="s">
        <v>41</v>
      </c>
      <c r="I8" s="12">
        <v>525900</v>
      </c>
      <c r="J8" s="12" t="s">
        <v>34</v>
      </c>
      <c r="K8" s="12" t="s">
        <v>14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S8" s="8">
        <v>52600</v>
      </c>
      <c r="T8" s="8">
        <v>52600</v>
      </c>
      <c r="U8" s="8">
        <v>52600</v>
      </c>
      <c r="V8" s="8">
        <v>52600</v>
      </c>
      <c r="W8" s="8">
        <v>52600</v>
      </c>
    </row>
    <row r="9" spans="1:23" x14ac:dyDescent="0.2">
      <c r="A9" s="9" t="s">
        <v>11</v>
      </c>
      <c r="B9" s="10" t="s">
        <v>38</v>
      </c>
      <c r="C9" s="11" t="s">
        <v>39</v>
      </c>
      <c r="D9" s="11" t="s">
        <v>43</v>
      </c>
      <c r="E9" s="11" t="s">
        <v>13</v>
      </c>
      <c r="F9" s="11" t="s">
        <v>31</v>
      </c>
      <c r="G9" s="11" t="s">
        <v>40</v>
      </c>
      <c r="H9" s="10" t="s">
        <v>44</v>
      </c>
      <c r="I9" s="12">
        <v>308800</v>
      </c>
      <c r="J9" s="12" t="s">
        <v>34</v>
      </c>
      <c r="K9" s="12" t="s">
        <v>14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S9" s="8">
        <v>30900</v>
      </c>
      <c r="T9" s="8">
        <v>30900</v>
      </c>
      <c r="U9" s="8">
        <v>30900</v>
      </c>
      <c r="V9" s="8">
        <v>30900</v>
      </c>
      <c r="W9" s="8">
        <v>30900</v>
      </c>
    </row>
    <row r="10" spans="1:23" x14ac:dyDescent="0.2">
      <c r="A10" s="9" t="s">
        <v>11</v>
      </c>
      <c r="B10" s="10" t="s">
        <v>38</v>
      </c>
      <c r="C10" s="11" t="s">
        <v>36</v>
      </c>
      <c r="D10" s="11" t="s">
        <v>23</v>
      </c>
      <c r="E10" s="11" t="s">
        <v>13</v>
      </c>
      <c r="F10" s="11" t="s">
        <v>31</v>
      </c>
      <c r="G10" s="11" t="s">
        <v>40</v>
      </c>
      <c r="H10" s="10" t="s">
        <v>37</v>
      </c>
      <c r="I10" s="12">
        <v>294300</v>
      </c>
      <c r="J10" s="12" t="s">
        <v>34</v>
      </c>
      <c r="K10" s="12" t="s">
        <v>14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S10" s="8">
        <v>29400</v>
      </c>
      <c r="T10" s="8">
        <v>29400</v>
      </c>
      <c r="U10" s="8">
        <v>29400</v>
      </c>
      <c r="V10" s="8">
        <v>29400</v>
      </c>
      <c r="W10" s="8">
        <v>29400</v>
      </c>
    </row>
    <row r="11" spans="1:23" x14ac:dyDescent="0.2">
      <c r="A11" s="9" t="s">
        <v>11</v>
      </c>
      <c r="B11" s="10" t="s">
        <v>71</v>
      </c>
      <c r="C11" s="11" t="s">
        <v>42</v>
      </c>
      <c r="D11" s="11" t="s">
        <v>72</v>
      </c>
      <c r="E11" s="11" t="s">
        <v>56</v>
      </c>
      <c r="F11" s="11" t="s">
        <v>70</v>
      </c>
      <c r="G11" s="11" t="s">
        <v>73</v>
      </c>
      <c r="H11" s="10" t="s">
        <v>74</v>
      </c>
      <c r="I11" s="12">
        <v>8652400</v>
      </c>
      <c r="J11" s="12" t="s">
        <v>34</v>
      </c>
      <c r="K11" s="12" t="s">
        <v>14</v>
      </c>
      <c r="M11" s="8">
        <v>4500000</v>
      </c>
      <c r="N11" s="8">
        <v>0</v>
      </c>
      <c r="O11" s="8">
        <v>0</v>
      </c>
      <c r="P11" s="8">
        <v>0</v>
      </c>
      <c r="Q11" s="8">
        <v>0</v>
      </c>
      <c r="S11" s="8">
        <v>504000</v>
      </c>
      <c r="T11" s="8">
        <v>530000</v>
      </c>
      <c r="U11" s="8">
        <v>557000</v>
      </c>
      <c r="V11" s="8">
        <v>585000</v>
      </c>
      <c r="W11" s="8">
        <v>615000</v>
      </c>
    </row>
    <row r="12" spans="1:23" x14ac:dyDescent="0.2">
      <c r="A12" s="9" t="s">
        <v>11</v>
      </c>
      <c r="B12" s="10" t="s">
        <v>95</v>
      </c>
      <c r="C12" s="11" t="s">
        <v>42</v>
      </c>
      <c r="D12" s="11" t="s">
        <v>96</v>
      </c>
      <c r="E12" s="11" t="s">
        <v>56</v>
      </c>
      <c r="F12" s="11" t="s">
        <v>70</v>
      </c>
      <c r="G12" s="11" t="s">
        <v>97</v>
      </c>
      <c r="H12" s="10" t="s">
        <v>98</v>
      </c>
      <c r="I12" s="12">
        <v>805000</v>
      </c>
      <c r="J12" s="12" t="s">
        <v>34</v>
      </c>
      <c r="K12" s="12" t="s">
        <v>14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S12" s="8">
        <v>33000</v>
      </c>
      <c r="T12" s="8">
        <v>35000</v>
      </c>
      <c r="U12" s="8">
        <v>37000</v>
      </c>
      <c r="V12" s="8">
        <v>39000</v>
      </c>
      <c r="W12" s="8">
        <v>41000</v>
      </c>
    </row>
    <row r="13" spans="1:23" x14ac:dyDescent="0.2">
      <c r="A13" s="9" t="s">
        <v>11</v>
      </c>
      <c r="B13" s="10" t="s">
        <v>95</v>
      </c>
      <c r="C13" s="11" t="s">
        <v>42</v>
      </c>
      <c r="D13" s="11" t="s">
        <v>99</v>
      </c>
      <c r="E13" s="11" t="s">
        <v>56</v>
      </c>
      <c r="F13" s="11" t="s">
        <v>70</v>
      </c>
      <c r="G13" s="11" t="s">
        <v>100</v>
      </c>
      <c r="H13" s="10" t="s">
        <v>101</v>
      </c>
      <c r="I13" s="12">
        <v>500000</v>
      </c>
      <c r="J13" s="12" t="s">
        <v>34</v>
      </c>
      <c r="K13" s="12" t="s">
        <v>14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S13" s="8">
        <v>13000</v>
      </c>
      <c r="T13" s="8">
        <v>14000</v>
      </c>
      <c r="U13" s="8">
        <v>15000</v>
      </c>
      <c r="V13" s="8">
        <v>16000</v>
      </c>
      <c r="W13" s="8">
        <v>17000</v>
      </c>
    </row>
    <row r="14" spans="1:23" x14ac:dyDescent="0.2">
      <c r="A14" s="9" t="s">
        <v>11</v>
      </c>
      <c r="B14" s="10" t="s">
        <v>50</v>
      </c>
      <c r="C14" s="11" t="s">
        <v>27</v>
      </c>
      <c r="D14" s="11" t="s">
        <v>12</v>
      </c>
      <c r="E14" s="11" t="s">
        <v>13</v>
      </c>
      <c r="F14" s="11" t="s">
        <v>51</v>
      </c>
      <c r="G14" s="11" t="s">
        <v>52</v>
      </c>
      <c r="H14" s="10" t="s">
        <v>28</v>
      </c>
      <c r="I14" s="12">
        <v>608800</v>
      </c>
      <c r="J14" s="12" t="s">
        <v>53</v>
      </c>
      <c r="K14" s="12" t="s">
        <v>14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S14" s="8">
        <v>10000</v>
      </c>
      <c r="T14" s="8">
        <v>10000</v>
      </c>
      <c r="U14" s="8">
        <v>10000</v>
      </c>
      <c r="V14" s="8">
        <v>10000</v>
      </c>
      <c r="W14" s="8">
        <v>10000</v>
      </c>
    </row>
    <row r="15" spans="1:23" x14ac:dyDescent="0.2">
      <c r="A15" s="9" t="s">
        <v>11</v>
      </c>
      <c r="B15" s="10" t="s">
        <v>76</v>
      </c>
      <c r="C15" s="11" t="s">
        <v>42</v>
      </c>
      <c r="D15" s="11" t="s">
        <v>102</v>
      </c>
      <c r="E15" s="11" t="s">
        <v>56</v>
      </c>
      <c r="F15" s="11" t="s">
        <v>70</v>
      </c>
      <c r="G15" s="11" t="s">
        <v>103</v>
      </c>
      <c r="H15" s="10" t="s">
        <v>104</v>
      </c>
      <c r="I15" s="12">
        <v>757400</v>
      </c>
      <c r="J15" s="12" t="s">
        <v>34</v>
      </c>
      <c r="K15" s="12" t="s">
        <v>14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S15" s="8">
        <v>38000</v>
      </c>
      <c r="T15" s="8">
        <v>40000</v>
      </c>
      <c r="U15" s="8">
        <v>42000</v>
      </c>
      <c r="V15" s="8">
        <v>45000</v>
      </c>
      <c r="W15" s="8">
        <v>48000</v>
      </c>
    </row>
    <row r="16" spans="1:23" x14ac:dyDescent="0.2">
      <c r="A16" s="9" t="s">
        <v>11</v>
      </c>
      <c r="B16" s="10" t="s">
        <v>105</v>
      </c>
      <c r="C16" s="11" t="s">
        <v>42</v>
      </c>
      <c r="D16" s="11" t="s">
        <v>106</v>
      </c>
      <c r="E16" s="11" t="s">
        <v>56</v>
      </c>
      <c r="F16" s="11" t="s">
        <v>70</v>
      </c>
      <c r="G16" s="11" t="s">
        <v>107</v>
      </c>
      <c r="H16" s="10" t="s">
        <v>108</v>
      </c>
      <c r="I16" s="12">
        <v>725000</v>
      </c>
      <c r="J16" s="12" t="s">
        <v>34</v>
      </c>
      <c r="K16" s="12" t="s">
        <v>14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S16" s="8">
        <v>17000</v>
      </c>
      <c r="T16" s="8">
        <v>18000</v>
      </c>
      <c r="U16" s="8">
        <v>19000</v>
      </c>
      <c r="V16" s="8">
        <v>20000</v>
      </c>
      <c r="W16" s="8">
        <v>21000</v>
      </c>
    </row>
    <row r="17" spans="1:24" x14ac:dyDescent="0.2">
      <c r="A17" s="9" t="s">
        <v>11</v>
      </c>
      <c r="B17" s="10" t="s">
        <v>105</v>
      </c>
      <c r="C17" s="11" t="s">
        <v>42</v>
      </c>
      <c r="D17" s="11" t="s">
        <v>100</v>
      </c>
      <c r="E17" s="11" t="s">
        <v>56</v>
      </c>
      <c r="F17" s="11" t="s">
        <v>70</v>
      </c>
      <c r="G17" s="11" t="s">
        <v>109</v>
      </c>
      <c r="H17" s="10" t="s">
        <v>110</v>
      </c>
      <c r="I17" s="12">
        <v>300000</v>
      </c>
      <c r="J17" s="12" t="s">
        <v>34</v>
      </c>
      <c r="K17" s="12" t="s">
        <v>14</v>
      </c>
      <c r="M17" s="8">
        <v>0</v>
      </c>
      <c r="N17" s="8">
        <v>0</v>
      </c>
      <c r="O17" s="8"/>
      <c r="P17" s="8">
        <v>0</v>
      </c>
      <c r="Q17" s="8">
        <v>0</v>
      </c>
      <c r="S17" s="8">
        <v>7000</v>
      </c>
      <c r="T17" s="8">
        <v>8000</v>
      </c>
      <c r="U17" s="8">
        <v>9000</v>
      </c>
      <c r="V17" s="8">
        <v>10000</v>
      </c>
      <c r="W17" s="8">
        <v>11000</v>
      </c>
    </row>
    <row r="18" spans="1:24" x14ac:dyDescent="0.2">
      <c r="A18" s="9" t="s">
        <v>11</v>
      </c>
      <c r="B18" s="10" t="s">
        <v>105</v>
      </c>
      <c r="C18" s="11" t="s">
        <v>69</v>
      </c>
      <c r="D18" s="11" t="s">
        <v>111</v>
      </c>
      <c r="E18" s="11" t="s">
        <v>56</v>
      </c>
      <c r="F18" s="11" t="s">
        <v>70</v>
      </c>
      <c r="G18" s="11" t="s">
        <v>109</v>
      </c>
      <c r="H18" s="10" t="s">
        <v>112</v>
      </c>
      <c r="I18" s="12">
        <v>250000</v>
      </c>
      <c r="J18" s="12" t="s">
        <v>34</v>
      </c>
      <c r="K18" s="12" t="s">
        <v>14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S18" s="8">
        <v>3000</v>
      </c>
      <c r="T18" s="8">
        <v>4000</v>
      </c>
      <c r="U18" s="8">
        <v>5000</v>
      </c>
      <c r="V18" s="8">
        <v>6000</v>
      </c>
      <c r="W18" s="8">
        <v>7000</v>
      </c>
    </row>
    <row r="19" spans="1:24" x14ac:dyDescent="0.2">
      <c r="A19" s="9" t="s">
        <v>11</v>
      </c>
      <c r="B19" s="10" t="s">
        <v>113</v>
      </c>
      <c r="C19" s="11" t="s">
        <v>46</v>
      </c>
      <c r="D19" s="11" t="s">
        <v>12</v>
      </c>
      <c r="E19" s="11" t="s">
        <v>13</v>
      </c>
      <c r="F19" s="11" t="s">
        <v>114</v>
      </c>
      <c r="G19" s="11" t="s">
        <v>115</v>
      </c>
      <c r="H19" s="10" t="s">
        <v>49</v>
      </c>
      <c r="I19" s="12">
        <v>236400</v>
      </c>
      <c r="J19" s="12" t="s">
        <v>116</v>
      </c>
      <c r="K19" s="12" t="s">
        <v>14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S19" s="8">
        <v>23600</v>
      </c>
      <c r="T19" s="8">
        <v>23600</v>
      </c>
      <c r="U19" s="8">
        <v>23600</v>
      </c>
      <c r="V19" s="8">
        <v>23600</v>
      </c>
      <c r="W19" s="8">
        <v>23600</v>
      </c>
    </row>
    <row r="20" spans="1:24" x14ac:dyDescent="0.2">
      <c r="A20" s="9" t="s">
        <v>11</v>
      </c>
      <c r="B20" s="10" t="s">
        <v>78</v>
      </c>
      <c r="C20" s="11" t="s">
        <v>42</v>
      </c>
      <c r="D20" s="11" t="s">
        <v>77</v>
      </c>
      <c r="E20" s="11" t="s">
        <v>13</v>
      </c>
      <c r="F20" s="11" t="s">
        <v>79</v>
      </c>
      <c r="G20" s="11" t="s">
        <v>80</v>
      </c>
      <c r="H20" s="10" t="s">
        <v>81</v>
      </c>
      <c r="I20" s="12">
        <v>20000000</v>
      </c>
      <c r="J20" s="12" t="s">
        <v>34</v>
      </c>
      <c r="K20" s="12" t="s">
        <v>14</v>
      </c>
      <c r="M20" s="8">
        <v>30000000</v>
      </c>
      <c r="N20" s="8">
        <v>14000000</v>
      </c>
      <c r="O20" s="8">
        <v>0</v>
      </c>
      <c r="P20" s="8">
        <v>0</v>
      </c>
      <c r="Q20" s="8">
        <v>0</v>
      </c>
      <c r="S20" s="8">
        <v>0</v>
      </c>
      <c r="T20" s="8">
        <v>1000000</v>
      </c>
      <c r="U20" s="8">
        <v>1000000</v>
      </c>
      <c r="V20" s="8">
        <v>1000000</v>
      </c>
      <c r="W20" s="8">
        <v>1000000</v>
      </c>
    </row>
    <row r="21" spans="1:24" x14ac:dyDescent="0.2">
      <c r="A21" s="9" t="s">
        <v>11</v>
      </c>
      <c r="B21" s="10" t="s">
        <v>78</v>
      </c>
      <c r="C21" s="11" t="s">
        <v>42</v>
      </c>
      <c r="D21" s="11" t="s">
        <v>82</v>
      </c>
      <c r="E21" s="11" t="s">
        <v>13</v>
      </c>
      <c r="F21" s="11" t="s">
        <v>79</v>
      </c>
      <c r="G21" s="11" t="s">
        <v>80</v>
      </c>
      <c r="H21" s="10" t="s">
        <v>83</v>
      </c>
      <c r="I21" s="12">
        <v>3000000</v>
      </c>
      <c r="J21" s="12" t="s">
        <v>34</v>
      </c>
      <c r="K21" s="12" t="s">
        <v>14</v>
      </c>
      <c r="M21" s="8">
        <v>4000000</v>
      </c>
      <c r="N21" s="8">
        <v>5000000</v>
      </c>
      <c r="O21" s="8">
        <v>50000000</v>
      </c>
      <c r="P21" s="8">
        <v>60000000</v>
      </c>
      <c r="Q21" s="8">
        <v>70000000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</row>
    <row r="22" spans="1:24" x14ac:dyDescent="0.2">
      <c r="A22" s="9" t="s">
        <v>11</v>
      </c>
      <c r="B22" s="10" t="s">
        <v>78</v>
      </c>
      <c r="C22" s="11" t="s">
        <v>42</v>
      </c>
      <c r="D22" s="11" t="s">
        <v>84</v>
      </c>
      <c r="E22" s="11" t="s">
        <v>13</v>
      </c>
      <c r="F22" s="11" t="s">
        <v>79</v>
      </c>
      <c r="G22" s="11" t="s">
        <v>80</v>
      </c>
      <c r="H22" s="10" t="s">
        <v>85</v>
      </c>
      <c r="I22" s="12">
        <v>2000000</v>
      </c>
      <c r="J22" s="12" t="s">
        <v>34</v>
      </c>
      <c r="K22" s="12" t="s">
        <v>14</v>
      </c>
      <c r="M22" s="8">
        <v>3000000</v>
      </c>
      <c r="N22" s="8">
        <v>23000000</v>
      </c>
      <c r="O22" s="8">
        <v>30000000</v>
      </c>
      <c r="P22" s="8">
        <v>9000000</v>
      </c>
      <c r="Q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</row>
    <row r="23" spans="1:24" x14ac:dyDescent="0.2">
      <c r="A23" s="9" t="s">
        <v>11</v>
      </c>
      <c r="B23" s="10" t="s">
        <v>29</v>
      </c>
      <c r="C23" s="11" t="s">
        <v>19</v>
      </c>
      <c r="D23" s="11" t="s">
        <v>12</v>
      </c>
      <c r="E23" s="11" t="s">
        <v>13</v>
      </c>
      <c r="F23" s="11" t="s">
        <v>31</v>
      </c>
      <c r="G23" s="11" t="s">
        <v>32</v>
      </c>
      <c r="H23" s="10" t="s">
        <v>20</v>
      </c>
      <c r="I23" s="12">
        <v>1384800</v>
      </c>
      <c r="J23" s="12" t="s">
        <v>34</v>
      </c>
      <c r="K23" s="12" t="s">
        <v>14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S23" s="8">
        <v>138500</v>
      </c>
      <c r="T23" s="8">
        <v>138500</v>
      </c>
      <c r="U23" s="8">
        <v>138500</v>
      </c>
      <c r="V23" s="8">
        <v>138500</v>
      </c>
      <c r="W23" s="8">
        <v>138500</v>
      </c>
    </row>
    <row r="24" spans="1:24" x14ac:dyDescent="0.2">
      <c r="A24" s="9" t="s">
        <v>11</v>
      </c>
      <c r="B24" s="10" t="s">
        <v>29</v>
      </c>
      <c r="C24" s="11" t="s">
        <v>36</v>
      </c>
      <c r="D24" s="11" t="s">
        <v>23</v>
      </c>
      <c r="E24" s="11" t="s">
        <v>13</v>
      </c>
      <c r="F24" s="11" t="s">
        <v>31</v>
      </c>
      <c r="G24" s="11" t="s">
        <v>32</v>
      </c>
      <c r="H24" s="10" t="s">
        <v>37</v>
      </c>
      <c r="I24" s="12">
        <v>1215900</v>
      </c>
      <c r="J24" s="12" t="s">
        <v>34</v>
      </c>
      <c r="K24" s="12" t="s">
        <v>14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S24" s="8">
        <v>121600</v>
      </c>
      <c r="T24" s="8">
        <v>121600</v>
      </c>
      <c r="U24" s="8">
        <v>121600</v>
      </c>
      <c r="V24" s="8">
        <v>121600</v>
      </c>
      <c r="W24" s="8">
        <v>121600</v>
      </c>
    </row>
    <row r="25" spans="1:24" x14ac:dyDescent="0.2">
      <c r="A25" s="9" t="s">
        <v>11</v>
      </c>
      <c r="B25" s="10" t="s">
        <v>29</v>
      </c>
      <c r="C25" s="11" t="s">
        <v>30</v>
      </c>
      <c r="D25" s="11" t="s">
        <v>12</v>
      </c>
      <c r="E25" s="11" t="s">
        <v>13</v>
      </c>
      <c r="F25" s="11" t="s">
        <v>31</v>
      </c>
      <c r="G25" s="11" t="s">
        <v>32</v>
      </c>
      <c r="H25" s="10" t="s">
        <v>33</v>
      </c>
      <c r="I25" s="12">
        <v>936100</v>
      </c>
      <c r="J25" s="12" t="s">
        <v>34</v>
      </c>
      <c r="K25" s="12" t="s">
        <v>14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S25" s="8">
        <v>93600</v>
      </c>
      <c r="T25" s="8">
        <v>93600</v>
      </c>
      <c r="U25" s="8">
        <v>93600</v>
      </c>
      <c r="V25" s="8">
        <v>93600</v>
      </c>
      <c r="W25" s="8">
        <v>93600</v>
      </c>
    </row>
    <row r="26" spans="1:24" x14ac:dyDescent="0.2">
      <c r="A26" s="9" t="s">
        <v>11</v>
      </c>
      <c r="B26" s="10" t="s">
        <v>54</v>
      </c>
      <c r="C26" s="11" t="s">
        <v>55</v>
      </c>
      <c r="D26" s="11" t="s">
        <v>12</v>
      </c>
      <c r="E26" s="11" t="s">
        <v>56</v>
      </c>
      <c r="F26" s="11" t="s">
        <v>57</v>
      </c>
      <c r="G26" s="11" t="s">
        <v>58</v>
      </c>
      <c r="H26" s="10" t="s">
        <v>59</v>
      </c>
      <c r="I26" s="12">
        <v>32097500</v>
      </c>
      <c r="J26" s="12" t="s">
        <v>35</v>
      </c>
      <c r="K26" s="12" t="s">
        <v>14</v>
      </c>
      <c r="M26" s="8">
        <v>25000000</v>
      </c>
      <c r="N26" s="8">
        <v>5000000</v>
      </c>
      <c r="O26" s="8">
        <v>1000000</v>
      </c>
      <c r="P26" s="8">
        <v>200000</v>
      </c>
      <c r="Q26" s="8">
        <v>100000</v>
      </c>
      <c r="S26" s="8">
        <v>500000</v>
      </c>
      <c r="T26" s="8">
        <v>500000</v>
      </c>
      <c r="U26" s="8">
        <v>500000</v>
      </c>
      <c r="V26" s="8">
        <v>500000</v>
      </c>
      <c r="W26" s="8">
        <v>500000</v>
      </c>
    </row>
    <row r="27" spans="1:24" x14ac:dyDescent="0.2">
      <c r="A27" s="9" t="s">
        <v>11</v>
      </c>
      <c r="B27" s="10" t="s">
        <v>54</v>
      </c>
      <c r="C27" s="11" t="s">
        <v>66</v>
      </c>
      <c r="D27" s="11" t="s">
        <v>23</v>
      </c>
      <c r="E27" s="11" t="s">
        <v>56</v>
      </c>
      <c r="F27" s="11" t="s">
        <v>57</v>
      </c>
      <c r="G27" s="11" t="s">
        <v>58</v>
      </c>
      <c r="H27" s="10" t="s">
        <v>67</v>
      </c>
      <c r="I27" s="12">
        <v>820300</v>
      </c>
      <c r="J27" s="12" t="s">
        <v>35</v>
      </c>
      <c r="K27" s="12" t="s">
        <v>14</v>
      </c>
      <c r="M27" s="8">
        <v>100000</v>
      </c>
      <c r="N27" s="8">
        <v>50000</v>
      </c>
      <c r="O27" s="8">
        <v>25000</v>
      </c>
      <c r="P27" s="8">
        <v>25000</v>
      </c>
      <c r="Q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</row>
    <row r="28" spans="1:24" x14ac:dyDescent="0.2">
      <c r="A28" s="9" t="s">
        <v>11</v>
      </c>
      <c r="B28" s="10" t="s">
        <v>63</v>
      </c>
      <c r="C28" s="11" t="s">
        <v>55</v>
      </c>
      <c r="D28" s="11" t="s">
        <v>64</v>
      </c>
      <c r="E28" s="11" t="s">
        <v>56</v>
      </c>
      <c r="F28" s="11" t="s">
        <v>57</v>
      </c>
      <c r="G28" s="11" t="s">
        <v>61</v>
      </c>
      <c r="H28" s="10" t="s">
        <v>65</v>
      </c>
      <c r="I28" s="12">
        <v>5886500</v>
      </c>
      <c r="J28" s="12" t="s">
        <v>35</v>
      </c>
      <c r="K28" s="12" t="s">
        <v>14</v>
      </c>
      <c r="M28" s="8">
        <v>3000000</v>
      </c>
      <c r="N28" s="8">
        <v>1500000</v>
      </c>
      <c r="O28" s="8">
        <v>0</v>
      </c>
      <c r="P28" s="8">
        <v>0</v>
      </c>
      <c r="Q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</row>
    <row r="29" spans="1:24" x14ac:dyDescent="0.2">
      <c r="A29" s="9" t="s">
        <v>11</v>
      </c>
      <c r="B29" s="10" t="s">
        <v>60</v>
      </c>
      <c r="C29" s="11" t="s">
        <v>55</v>
      </c>
      <c r="D29" s="11" t="s">
        <v>23</v>
      </c>
      <c r="E29" s="11" t="s">
        <v>56</v>
      </c>
      <c r="F29" s="11" t="s">
        <v>57</v>
      </c>
      <c r="G29" s="11" t="s">
        <v>61</v>
      </c>
      <c r="H29" s="10" t="s">
        <v>62</v>
      </c>
      <c r="I29" s="12">
        <v>19452200</v>
      </c>
      <c r="J29" s="12" t="s">
        <v>35</v>
      </c>
      <c r="K29" s="12" t="s">
        <v>14</v>
      </c>
      <c r="M29" s="8">
        <v>3000000</v>
      </c>
      <c r="N29" s="8">
        <v>1500000</v>
      </c>
      <c r="O29" s="8">
        <v>0</v>
      </c>
      <c r="P29" s="8">
        <v>0</v>
      </c>
      <c r="Q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</row>
    <row r="30" spans="1:24" x14ac:dyDescent="0.2">
      <c r="A30" s="9" t="s">
        <v>11</v>
      </c>
      <c r="B30" s="10" t="s">
        <v>60</v>
      </c>
      <c r="C30" s="11" t="s">
        <v>42</v>
      </c>
      <c r="D30" s="11" t="s">
        <v>12</v>
      </c>
      <c r="E30" s="11" t="s">
        <v>56</v>
      </c>
      <c r="F30" s="11" t="s">
        <v>57</v>
      </c>
      <c r="G30" s="11" t="s">
        <v>61</v>
      </c>
      <c r="H30" s="10" t="s">
        <v>68</v>
      </c>
      <c r="I30" s="12">
        <v>525200</v>
      </c>
      <c r="J30" s="12" t="s">
        <v>35</v>
      </c>
      <c r="K30" s="12" t="s">
        <v>14</v>
      </c>
      <c r="M30" s="8">
        <v>100000</v>
      </c>
      <c r="N30" s="8">
        <v>50000</v>
      </c>
      <c r="O30" s="8">
        <v>25000</v>
      </c>
      <c r="P30" s="8">
        <v>0</v>
      </c>
      <c r="Q30" s="8">
        <v>0</v>
      </c>
      <c r="S30" s="8">
        <v>20000</v>
      </c>
      <c r="T30" s="8">
        <v>20000</v>
      </c>
      <c r="U30" s="8">
        <v>20000</v>
      </c>
      <c r="V30" s="8">
        <v>20000</v>
      </c>
      <c r="W30" s="8">
        <v>20000</v>
      </c>
    </row>
    <row r="31" spans="1:24" x14ac:dyDescent="0.2">
      <c r="A31" s="13" t="s">
        <v>11</v>
      </c>
      <c r="B31" s="14" t="s">
        <v>45</v>
      </c>
      <c r="C31" s="15" t="s">
        <v>46</v>
      </c>
      <c r="D31" s="15" t="s">
        <v>12</v>
      </c>
      <c r="E31" s="15" t="s">
        <v>13</v>
      </c>
      <c r="F31" s="15" t="s">
        <v>47</v>
      </c>
      <c r="G31" s="15" t="s">
        <v>48</v>
      </c>
      <c r="H31" s="14" t="s">
        <v>49</v>
      </c>
      <c r="I31" s="16">
        <v>1447500</v>
      </c>
      <c r="J31" s="16" t="s">
        <v>35</v>
      </c>
      <c r="K31" s="16" t="s">
        <v>14</v>
      </c>
      <c r="M31" s="5">
        <v>600000</v>
      </c>
      <c r="N31" s="5">
        <v>0</v>
      </c>
      <c r="O31" s="5">
        <v>0</v>
      </c>
      <c r="P31" s="5">
        <v>0</v>
      </c>
      <c r="Q31" s="5">
        <v>0</v>
      </c>
      <c r="S31" s="5">
        <v>0</v>
      </c>
      <c r="T31" s="5">
        <v>20000</v>
      </c>
      <c r="U31" s="5">
        <v>20000</v>
      </c>
      <c r="V31" s="5">
        <v>20000</v>
      </c>
      <c r="W31" s="5">
        <v>20000</v>
      </c>
    </row>
    <row r="32" spans="1:24" x14ac:dyDescent="0.2">
      <c r="A32" s="6"/>
      <c r="B32" s="6"/>
      <c r="C32" s="6"/>
      <c r="D32" s="6"/>
      <c r="E32" s="6"/>
      <c r="F32" s="6"/>
      <c r="G32" s="6"/>
      <c r="H32" s="19" t="s">
        <v>86</v>
      </c>
      <c r="I32" s="20">
        <f>SUM(I4:I31)</f>
        <v>105182400</v>
      </c>
      <c r="J32" s="6"/>
      <c r="K32" s="6"/>
      <c r="L32" s="6"/>
      <c r="M32" s="20">
        <f>SUM(M4:M31)</f>
        <v>73335000</v>
      </c>
      <c r="N32" s="20">
        <f>SUM(N4:N31)</f>
        <v>50136100</v>
      </c>
      <c r="O32" s="20">
        <f>SUM(O4:O31)</f>
        <v>81087200</v>
      </c>
      <c r="P32" s="20">
        <f>SUM(P4:P31)</f>
        <v>69263300</v>
      </c>
      <c r="Q32" s="20">
        <f>SUM(Q4:Q31)</f>
        <v>70139400</v>
      </c>
      <c r="R32" s="6"/>
      <c r="S32" s="20">
        <f>SUM(S4:S31)</f>
        <v>1766300</v>
      </c>
      <c r="T32" s="20">
        <f>SUM(T4:T31)</f>
        <v>2824300</v>
      </c>
      <c r="U32" s="20">
        <f>SUM(U4:U31)</f>
        <v>2863300</v>
      </c>
      <c r="V32" s="20">
        <f>SUM(V4:V31)</f>
        <v>2904500</v>
      </c>
      <c r="W32" s="20">
        <f>SUM(W4:W31)</f>
        <v>2947600</v>
      </c>
      <c r="X32" s="6"/>
    </row>
  </sheetData>
  <sheetProtection algorithmName="SHA-512" hashValue="dZ2MZ6IvrgeeSEb9lKyukFcJspW2lLUx7ccVex1BQVVh47/3oSltsSqe5gAyn9pbJhUg1Vbwp1p3wiWILGViHg==" saltValue="PruntsL8UfWBIeJEonavIw==" spinCount="100000" sheet="1" objects="1" scenarios="1"/>
  <mergeCells count="13">
    <mergeCell ref="M2:Q2"/>
    <mergeCell ref="S2:W2"/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J2:J3"/>
    <mergeCell ref="K2:K3"/>
  </mergeCells>
  <pageMargins left="0.39370078740157483" right="0.19685039370078741" top="0.47244094488188981" bottom="0.19685039370078741" header="0.31496062992125984" footer="0.31496062992125984"/>
  <pageSetup paperSize="9" scale="76" orientation="landscape" r:id="rId1"/>
  <headerFooter>
    <oddFooter xml:space="preserve">&amp;CSeite &amp;P+495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Folgekostenabschätzung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SIEGELE Alexandra</cp:lastModifiedBy>
  <cp:lastPrinted>2025-11-10T10:20:54Z</cp:lastPrinted>
  <dcterms:created xsi:type="dcterms:W3CDTF">2023-07-11T07:48:06Z</dcterms:created>
  <dcterms:modified xsi:type="dcterms:W3CDTF">2025-11-10T10:21:05Z</dcterms:modified>
</cp:coreProperties>
</file>