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FRANZ\VA2024\Regierungsvorlage\Internet\"/>
    </mc:Choice>
  </mc:AlternateContent>
  <bookViews>
    <workbookView xWindow="0" yWindow="0" windowWidth="28800" windowHeight="11820"/>
  </bookViews>
  <sheets>
    <sheet name="Querschnitt" sheetId="1" r:id="rId1"/>
  </sheets>
  <definedNames>
    <definedName name="__bookmark_1">Querschnitt!$A$1:$G$36</definedName>
    <definedName name="__bookmark_2">Querschnitt!$A$5:$G$13</definedName>
    <definedName name="__bookmark_3">Querschnitt!$A$15:$G$20</definedName>
    <definedName name="__bookmark_4">Querschnitt!$A$22:$G$25</definedName>
    <definedName name="__bookmark_5">Querschnitt!$A$28:$G$34</definedName>
  </definedNames>
  <calcPr calcId="162913"/>
</workbook>
</file>

<file path=xl/calcChain.xml><?xml version="1.0" encoding="utf-8"?>
<calcChain xmlns="http://schemas.openxmlformats.org/spreadsheetml/2006/main">
  <c r="F35" i="1" l="1"/>
  <c r="G34" i="1"/>
</calcChain>
</file>

<file path=xl/sharedStrings.xml><?xml version="1.0" encoding="utf-8"?>
<sst xmlns="http://schemas.openxmlformats.org/spreadsheetml/2006/main" count="134" uniqueCount="117">
  <si>
    <t xml:space="preserve">Voranschlagsquerschnitt Länder </t>
  </si>
  <si>
    <t>(1)</t>
  </si>
  <si>
    <t>(2)</t>
  </si>
  <si>
    <t>(3)</t>
  </si>
  <si>
    <t>(4)</t>
  </si>
  <si>
    <t>(5)</t>
  </si>
  <si>
    <t>(6)</t>
  </si>
  <si>
    <t>(7)</t>
  </si>
  <si>
    <t>VQS-Pos</t>
  </si>
  <si>
    <r>
      <t xml:space="preserve">Zuordnung 
</t>
    </r>
    <r>
      <rPr>
        <b/>
        <sz val="10"/>
        <color rgb="FF000000"/>
        <rFont val="Calibri"/>
        <family val="2"/>
      </rPr>
      <t>der MVAG</t>
    </r>
  </si>
  <si>
    <t>Bezeichnung</t>
  </si>
  <si>
    <t>Anmerkungen</t>
  </si>
  <si>
    <t>Gesamt-
Haushalt</t>
  </si>
  <si>
    <t>Haushalt 
ohne Quasi-KG</t>
  </si>
  <si>
    <t>Quasi-KG²</t>
  </si>
  <si>
    <t>Mittelaufbringung (Erträge bzw. Einzahlungen und erhaltene Kapitaltransfers)</t>
  </si>
  <si>
    <t>10</t>
  </si>
  <si>
    <t>3111</t>
  </si>
  <si>
    <t>Einzahlungen aus eigenen Abgaben</t>
  </si>
  <si>
    <t>11</t>
  </si>
  <si>
    <t>2112</t>
  </si>
  <si>
    <t>Erträge aus Ertragsanteilen</t>
  </si>
  <si>
    <t>12</t>
  </si>
  <si>
    <t>2114, 2115</t>
  </si>
  <si>
    <t>Erträge aus  Leistungen, Besitz und wirtschaftlicher Tätigkeit</t>
  </si>
  <si>
    <t>13</t>
  </si>
  <si>
    <t>2116</t>
  </si>
  <si>
    <t>Erträge aus Veräußerungen und sonstige Erträge</t>
  </si>
  <si>
    <t>ohne Konto 8016, 8017 und 8294</t>
  </si>
  <si>
    <t>14</t>
  </si>
  <si>
    <t>2117</t>
  </si>
  <si>
    <t>Nicht finanzierungswirksame operative Erträge</t>
  </si>
  <si>
    <t>ohne Konto 8190, 8191, 8195-8199, 8910</t>
  </si>
  <si>
    <t>15</t>
  </si>
  <si>
    <t>212x</t>
  </si>
  <si>
    <t>Erträge aus Transfers</t>
  </si>
  <si>
    <t>ohne Konto 8193</t>
  </si>
  <si>
    <t>16</t>
  </si>
  <si>
    <t>213x</t>
  </si>
  <si>
    <t>Finanzerträge</t>
  </si>
  <si>
    <t>ohne Konto 8194, 8197, 8201, 8204, 8205, 8206 und 8292</t>
  </si>
  <si>
    <t>17</t>
  </si>
  <si>
    <t>333x</t>
  </si>
  <si>
    <t>Erhaltene Kapitaltransfers</t>
  </si>
  <si>
    <t>19</t>
  </si>
  <si>
    <t>Summe 1 (Mittelaufbringung bereinigt)³</t>
  </si>
  <si>
    <t>Aufwendungen der operativen Gebarung</t>
  </si>
  <si>
    <t>20</t>
  </si>
  <si>
    <t>2211, 2212, 2213</t>
  </si>
  <si>
    <t>Finanzierungswirksamer Personalaufwand</t>
  </si>
  <si>
    <t>21</t>
  </si>
  <si>
    <t>2221 - 2225</t>
  </si>
  <si>
    <t>Finanzierungswirksamer Sachaufwand (ohne Transferaufwand)</t>
  </si>
  <si>
    <t>22</t>
  </si>
  <si>
    <t>2226</t>
  </si>
  <si>
    <t>Verluste aus dem Abgang von Anlagevermögen, Rückstellungen für ausstehende Rechnungen</t>
  </si>
  <si>
    <t>nur Konto 6830 und Konto 6880</t>
  </si>
  <si>
    <t>23</t>
  </si>
  <si>
    <t>223x</t>
  </si>
  <si>
    <t>Transferaufwand</t>
  </si>
  <si>
    <t>ohne Konto 6960 und 7608</t>
  </si>
  <si>
    <t>24</t>
  </si>
  <si>
    <t>224x</t>
  </si>
  <si>
    <t>Finanzaufwand</t>
  </si>
  <si>
    <t>ohne Konto 6520, 6550, 6572, 6580, 6581, 6820, 6910, 6940 und 6990</t>
  </si>
  <si>
    <t>29</t>
  </si>
  <si>
    <t>Summe 2 (Mittelverwendung bereinigt)³</t>
  </si>
  <si>
    <t>Vermögensbildung (Sachanlagevermögen), inkl. Vorräte</t>
  </si>
  <si>
    <t>30</t>
  </si>
  <si>
    <t>341x</t>
  </si>
  <si>
    <t>Immaterielle Vermögenswerte und Sachanlagen (Zugang/Auszahlungen)</t>
  </si>
  <si>
    <t>ohne Gruppe (Konto) 080-083</t>
  </si>
  <si>
    <t>31</t>
  </si>
  <si>
    <t>331x</t>
  </si>
  <si>
    <t>Immaterielle Vermögenswerte und Sachanlagen (Abgang/Einzahlungen)</t>
  </si>
  <si>
    <t>ohne Gruppe (Konto) 080-083 und 801 (Abgang mit Minus erfassen)</t>
  </si>
  <si>
    <t>32</t>
  </si>
  <si>
    <t>3221</t>
  </si>
  <si>
    <t>Vorräte (Saldo/Auszahlungen)</t>
  </si>
  <si>
    <t>ohne Unterklasse 40-48</t>
  </si>
  <si>
    <t>39</t>
  </si>
  <si>
    <t>Summe 3 (Vermögensbildung bereinigt)³</t>
  </si>
  <si>
    <t>49</t>
  </si>
  <si>
    <t>Saldo  =  Summe 1 - Summe 2 - Summe 3</t>
  </si>
  <si>
    <t>Überrechung Quasi-Kapitalgesellschaften (Quasi-KG) gemäß ESVG</t>
  </si>
  <si>
    <t>50</t>
  </si>
  <si>
    <t>2301</t>
  </si>
  <si>
    <t>Entnahmen von Haushaltsrücklagen</t>
  </si>
  <si>
    <t>mit Plus erfassen</t>
  </si>
  <si>
    <t>n.a.</t>
  </si>
  <si>
    <t>51</t>
  </si>
  <si>
    <t>2401</t>
  </si>
  <si>
    <t>Zuweisungen an Haushaltsrücklagen</t>
  </si>
  <si>
    <t>mit Minus erfassen</t>
  </si>
  <si>
    <t>52</t>
  </si>
  <si>
    <t>332x</t>
  </si>
  <si>
    <t>Einzahlungen aus der Rückzahlung von Darlehen sowie gewährten Vorschüssen</t>
  </si>
  <si>
    <t>ohne Konto 2890-2892;  mit Plus erfassen</t>
  </si>
  <si>
    <t>53</t>
  </si>
  <si>
    <t>342x</t>
  </si>
  <si>
    <t>Auszahlungen aus der Gewährung von Darlehen sowie gewährten Vorschüssen</t>
  </si>
  <si>
    <t>ohne Konto 2890-2892;  mit Minus erfassen</t>
  </si>
  <si>
    <t>54</t>
  </si>
  <si>
    <t>351x</t>
  </si>
  <si>
    <t>Einzahlungen aus der Aufnahme von Finanzschulden</t>
  </si>
  <si>
    <t>55</t>
  </si>
  <si>
    <t>361x</t>
  </si>
  <si>
    <t>Auszahlungen aus der Tilgung von Finanzschulden</t>
  </si>
  <si>
    <t>59</t>
  </si>
  <si>
    <r>
      <t>Überrechnung Quasi-KG</t>
    </r>
    <r>
      <rPr>
        <sz val="10"/>
        <color rgb="FF000000"/>
        <rFont val="Calibri"/>
        <family val="2"/>
      </rPr>
      <t xml:space="preserve"> Summe aus Position 49 (7) und Position 50 bis 55 (7)</t>
    </r>
  </si>
  <si>
    <t>60</t>
  </si>
  <si>
    <r>
      <t>Finanzierungssaldo (Voranschlag)</t>
    </r>
    <r>
      <rPr>
        <sz val="10"/>
        <color rgb="FF000000"/>
        <rFont val="Calibri"/>
        <family val="2"/>
      </rPr>
      <t xml:space="preserve"> Summe aus Position 49 (6) und Position 59 (7)</t>
    </r>
  </si>
  <si>
    <t>61</t>
  </si>
  <si>
    <t>Erläuterungen der Gebietskörperschaft (optional)</t>
  </si>
  <si>
    <t xml:space="preserve"> </t>
  </si>
  <si>
    <t>² Quasi-Kapitalgesellschaften außerhalb des Sektors Staat gemäß ESVG.</t>
  </si>
  <si>
    <t>³ Mittelaufbringung und -verwendung sowie Vermögensbildung bereinigt näherungsweise im Sinne der Einnahmen und Ausgaben gemäß ESVG.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</si>
</sst>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"/>
  </numFmts>
  <fonts count="6" x14ac:knownFonts="1">
    <font>
      <sz val="11"/>
      <color indexed="8"/>
      <name val="Calibri"/>
      <family val="2"/>
      <scheme val="minor"/>
    </font>
    <font>
      <sz val="16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4D4D4"/>
      </patternFill>
    </fill>
    <fill>
      <patternFill patternType="solid">
        <fgColor rgb="FFFFFFFF"/>
      </patternFill>
    </fill>
    <fill>
      <patternFill patternType="solid">
        <fgColor rgb="FFEBEBEB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2" fillId="0" borderId="6" xfId="0" applyFont="1" applyBorder="1"/>
    <xf numFmtId="0" fontId="2" fillId="0" borderId="4" xfId="0" applyFont="1" applyBorder="1"/>
    <xf numFmtId="164" fontId="2" fillId="0" borderId="4" xfId="0" applyNumberFormat="1" applyFont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164" fontId="3" fillId="4" borderId="4" xfId="0" applyNumberFormat="1" applyFont="1" applyFill="1" applyBorder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3" fillId="3" borderId="4" xfId="0" applyFont="1" applyFill="1" applyBorder="1"/>
    <xf numFmtId="164" fontId="3" fillId="5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/>
    <xf numFmtId="0" fontId="3" fillId="4" borderId="6" xfId="0" applyFont="1" applyFill="1" applyBorder="1"/>
    <xf numFmtId="0" fontId="2" fillId="4" borderId="4" xfId="0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5" fillId="0" borderId="0" xfId="0" applyFont="1"/>
    <xf numFmtId="0" fontId="3" fillId="5" borderId="4" xfId="0" applyFont="1" applyFill="1" applyBorder="1" applyAlignment="1">
      <alignment vertical="top"/>
    </xf>
    <xf numFmtId="0" fontId="4" fillId="0" borderId="5" xfId="0" applyFont="1" applyBorder="1"/>
    <xf numFmtId="0" fontId="4" fillId="0" borderId="6" xfId="0" applyFont="1" applyBorder="1"/>
    <xf numFmtId="0" fontId="2" fillId="4" borderId="4" xfId="0" applyFont="1" applyFill="1" applyBorder="1" applyAlignment="1">
      <alignment vertical="center"/>
    </xf>
    <xf numFmtId="0" fontId="3" fillId="0" borderId="4" xfId="0" applyFont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5" borderId="4" xfId="0" applyFont="1" applyFill="1" applyBorder="1"/>
    <xf numFmtId="0" fontId="3" fillId="0" borderId="4" xfId="0" applyFont="1" applyBorder="1"/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D33" sqref="D33"/>
    </sheetView>
  </sheetViews>
  <sheetFormatPr baseColWidth="10" defaultColWidth="9.140625" defaultRowHeight="15" x14ac:dyDescent="0.25"/>
  <cols>
    <col min="1" max="1" width="5.28515625" customWidth="1"/>
    <col min="2" max="2" width="10.7109375" customWidth="1"/>
    <col min="3" max="3" width="32.28515625" customWidth="1"/>
    <col min="4" max="4" width="21.5703125" customWidth="1"/>
    <col min="5" max="7" width="13.42578125" customWidth="1"/>
  </cols>
  <sheetData>
    <row r="1" spans="1:7" ht="27" customHeight="1" x14ac:dyDescent="0.35">
      <c r="A1" s="35" t="s">
        <v>0</v>
      </c>
      <c r="B1" s="36"/>
      <c r="C1" s="36"/>
      <c r="D1" s="36"/>
      <c r="E1" s="36"/>
      <c r="F1" s="36"/>
      <c r="G1" s="36"/>
    </row>
    <row r="2" spans="1:7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 spans="1:7" ht="25.5" x14ac:dyDescent="0.25">
      <c r="A3" s="3" t="s">
        <v>8</v>
      </c>
      <c r="B3" s="4" t="s">
        <v>9</v>
      </c>
      <c r="C3" s="3" t="s">
        <v>10</v>
      </c>
      <c r="D3" s="3" t="s">
        <v>11</v>
      </c>
      <c r="E3" s="5" t="s">
        <v>12</v>
      </c>
      <c r="F3" s="5" t="s">
        <v>13</v>
      </c>
      <c r="G3" s="6" t="s">
        <v>14</v>
      </c>
    </row>
    <row r="4" spans="1:7" ht="29.1" customHeight="1" x14ac:dyDescent="0.25">
      <c r="A4" s="7"/>
      <c r="B4" s="37" t="s">
        <v>15</v>
      </c>
      <c r="C4" s="27"/>
      <c r="D4" s="28"/>
      <c r="E4" s="7"/>
      <c r="F4" s="7"/>
      <c r="G4" s="7"/>
    </row>
    <row r="5" spans="1:7" x14ac:dyDescent="0.25">
      <c r="A5" s="8" t="s">
        <v>16</v>
      </c>
      <c r="B5" s="9" t="s">
        <v>17</v>
      </c>
      <c r="C5" s="9" t="s">
        <v>18</v>
      </c>
      <c r="D5" s="9"/>
      <c r="E5" s="10">
        <v>328682300</v>
      </c>
      <c r="F5" s="10">
        <v>328682300</v>
      </c>
      <c r="G5" s="10">
        <v>0</v>
      </c>
    </row>
    <row r="6" spans="1:7" x14ac:dyDescent="0.25">
      <c r="A6" s="8" t="s">
        <v>19</v>
      </c>
      <c r="B6" s="9" t="s">
        <v>20</v>
      </c>
      <c r="C6" s="9" t="s">
        <v>21</v>
      </c>
      <c r="D6" s="9"/>
      <c r="E6" s="10">
        <v>1768960000</v>
      </c>
      <c r="F6" s="10">
        <v>1768960000</v>
      </c>
      <c r="G6" s="10">
        <v>0</v>
      </c>
    </row>
    <row r="7" spans="1:7" x14ac:dyDescent="0.25">
      <c r="A7" s="8" t="s">
        <v>22</v>
      </c>
      <c r="B7" s="9" t="s">
        <v>23</v>
      </c>
      <c r="C7" s="9" t="s">
        <v>24</v>
      </c>
      <c r="D7" s="9"/>
      <c r="E7" s="10">
        <v>38089400</v>
      </c>
      <c r="F7" s="10">
        <v>37539300</v>
      </c>
      <c r="G7" s="10">
        <v>550100</v>
      </c>
    </row>
    <row r="8" spans="1:7" x14ac:dyDescent="0.25">
      <c r="A8" s="8" t="s">
        <v>25</v>
      </c>
      <c r="B8" s="9" t="s">
        <v>26</v>
      </c>
      <c r="C8" s="9" t="s">
        <v>27</v>
      </c>
      <c r="D8" s="9" t="s">
        <v>28</v>
      </c>
      <c r="E8" s="10">
        <v>919028800</v>
      </c>
      <c r="F8" s="10">
        <v>912716200</v>
      </c>
      <c r="G8" s="10">
        <v>6312600</v>
      </c>
    </row>
    <row r="9" spans="1:7" x14ac:dyDescent="0.25">
      <c r="A9" s="8" t="s">
        <v>29</v>
      </c>
      <c r="B9" s="9" t="s">
        <v>30</v>
      </c>
      <c r="C9" s="9" t="s">
        <v>31</v>
      </c>
      <c r="D9" s="9" t="s">
        <v>32</v>
      </c>
      <c r="E9" s="10">
        <v>300</v>
      </c>
      <c r="F9" s="10">
        <v>300</v>
      </c>
      <c r="G9" s="10">
        <v>0</v>
      </c>
    </row>
    <row r="10" spans="1:7" x14ac:dyDescent="0.25">
      <c r="A10" s="8" t="s">
        <v>33</v>
      </c>
      <c r="B10" s="9" t="s">
        <v>34</v>
      </c>
      <c r="C10" s="9" t="s">
        <v>35</v>
      </c>
      <c r="D10" s="9" t="s">
        <v>36</v>
      </c>
      <c r="E10" s="10">
        <v>1765180100</v>
      </c>
      <c r="F10" s="10">
        <v>1765049100</v>
      </c>
      <c r="G10" s="10">
        <v>131000</v>
      </c>
    </row>
    <row r="11" spans="1:7" x14ac:dyDescent="0.25">
      <c r="A11" s="8" t="s">
        <v>37</v>
      </c>
      <c r="B11" s="9" t="s">
        <v>38</v>
      </c>
      <c r="C11" s="9" t="s">
        <v>39</v>
      </c>
      <c r="D11" s="9" t="s">
        <v>40</v>
      </c>
      <c r="E11" s="10">
        <v>89416000</v>
      </c>
      <c r="F11" s="10">
        <v>89415900</v>
      </c>
      <c r="G11" s="10">
        <v>100</v>
      </c>
    </row>
    <row r="12" spans="1:7" x14ac:dyDescent="0.25">
      <c r="A12" s="8" t="s">
        <v>41</v>
      </c>
      <c r="B12" s="9" t="s">
        <v>42</v>
      </c>
      <c r="C12" s="9" t="s">
        <v>43</v>
      </c>
      <c r="D12" s="9"/>
      <c r="E12" s="10">
        <v>4817300</v>
      </c>
      <c r="F12" s="10">
        <v>4817300</v>
      </c>
      <c r="G12" s="10">
        <v>0</v>
      </c>
    </row>
    <row r="13" spans="1:7" ht="16.899999999999999" customHeight="1" x14ac:dyDescent="0.25">
      <c r="A13" s="11" t="s">
        <v>44</v>
      </c>
      <c r="B13" s="31" t="s">
        <v>45</v>
      </c>
      <c r="C13" s="27"/>
      <c r="D13" s="28"/>
      <c r="E13" s="12">
        <v>4914174200</v>
      </c>
      <c r="F13" s="12">
        <v>4907180400</v>
      </c>
      <c r="G13" s="12">
        <v>6993800</v>
      </c>
    </row>
    <row r="14" spans="1:7" ht="16.899999999999999" customHeight="1" x14ac:dyDescent="0.25">
      <c r="A14" s="13"/>
      <c r="B14" s="38" t="s">
        <v>46</v>
      </c>
      <c r="C14" s="36"/>
      <c r="D14" s="36"/>
      <c r="E14" s="13"/>
      <c r="F14" s="13"/>
      <c r="G14" s="14"/>
    </row>
    <row r="15" spans="1:7" x14ac:dyDescent="0.25">
      <c r="A15" s="8" t="s">
        <v>47</v>
      </c>
      <c r="B15" s="9" t="s">
        <v>48</v>
      </c>
      <c r="C15" s="9" t="s">
        <v>49</v>
      </c>
      <c r="D15" s="9"/>
      <c r="E15" s="10">
        <v>1571471900</v>
      </c>
      <c r="F15" s="10">
        <v>1568853100</v>
      </c>
      <c r="G15" s="10">
        <v>2618800</v>
      </c>
    </row>
    <row r="16" spans="1:7" x14ac:dyDescent="0.25">
      <c r="A16" s="8" t="s">
        <v>50</v>
      </c>
      <c r="B16" s="9" t="s">
        <v>51</v>
      </c>
      <c r="C16" s="9" t="s">
        <v>52</v>
      </c>
      <c r="D16" s="9"/>
      <c r="E16" s="10">
        <v>479824000</v>
      </c>
      <c r="F16" s="10">
        <v>474227300</v>
      </c>
      <c r="G16" s="10">
        <v>5596700</v>
      </c>
    </row>
    <row r="17" spans="1:7" x14ac:dyDescent="0.25">
      <c r="A17" s="8" t="s">
        <v>53</v>
      </c>
      <c r="B17" s="9" t="s">
        <v>54</v>
      </c>
      <c r="C17" s="9" t="s">
        <v>55</v>
      </c>
      <c r="D17" s="9" t="s">
        <v>56</v>
      </c>
      <c r="E17" s="10">
        <v>300</v>
      </c>
      <c r="F17" s="10">
        <v>300</v>
      </c>
      <c r="G17" s="10">
        <v>0</v>
      </c>
    </row>
    <row r="18" spans="1:7" x14ac:dyDescent="0.25">
      <c r="A18" s="8" t="s">
        <v>57</v>
      </c>
      <c r="B18" s="9" t="s">
        <v>58</v>
      </c>
      <c r="C18" s="9" t="s">
        <v>59</v>
      </c>
      <c r="D18" s="9" t="s">
        <v>60</v>
      </c>
      <c r="E18" s="10">
        <v>3147905800</v>
      </c>
      <c r="F18" s="10">
        <v>3147892600</v>
      </c>
      <c r="G18" s="10">
        <v>13200</v>
      </c>
    </row>
    <row r="19" spans="1:7" x14ac:dyDescent="0.25">
      <c r="A19" s="8" t="s">
        <v>61</v>
      </c>
      <c r="B19" s="9" t="s">
        <v>62</v>
      </c>
      <c r="C19" s="9" t="s">
        <v>63</v>
      </c>
      <c r="D19" s="9" t="s">
        <v>64</v>
      </c>
      <c r="E19" s="10">
        <v>30511700</v>
      </c>
      <c r="F19" s="10">
        <v>30505700</v>
      </c>
      <c r="G19" s="10">
        <v>6000</v>
      </c>
    </row>
    <row r="20" spans="1:7" ht="16.899999999999999" customHeight="1" x14ac:dyDescent="0.25">
      <c r="A20" s="11" t="s">
        <v>65</v>
      </c>
      <c r="B20" s="31" t="s">
        <v>66</v>
      </c>
      <c r="C20" s="27"/>
      <c r="D20" s="28"/>
      <c r="E20" s="12">
        <v>5229713700</v>
      </c>
      <c r="F20" s="12">
        <v>5221479000</v>
      </c>
      <c r="G20" s="12">
        <v>8234700</v>
      </c>
    </row>
    <row r="21" spans="1:7" ht="16.899999999999999" customHeight="1" x14ac:dyDescent="0.25">
      <c r="A21" s="8"/>
      <c r="B21" s="30" t="s">
        <v>67</v>
      </c>
      <c r="C21" s="27"/>
      <c r="D21" s="28"/>
      <c r="E21" s="9"/>
      <c r="F21" s="9"/>
      <c r="G21" s="9"/>
    </row>
    <row r="22" spans="1:7" x14ac:dyDescent="0.25">
      <c r="A22" s="8" t="s">
        <v>68</v>
      </c>
      <c r="B22" s="9" t="s">
        <v>69</v>
      </c>
      <c r="C22" s="9" t="s">
        <v>70</v>
      </c>
      <c r="D22" s="9" t="s">
        <v>71</v>
      </c>
      <c r="E22" s="10">
        <v>116217300</v>
      </c>
      <c r="F22" s="10">
        <v>115073200</v>
      </c>
      <c r="G22" s="10">
        <v>1144100</v>
      </c>
    </row>
    <row r="23" spans="1:7" x14ac:dyDescent="0.25">
      <c r="A23" s="8" t="s">
        <v>72</v>
      </c>
      <c r="B23" s="9" t="s">
        <v>73</v>
      </c>
      <c r="C23" s="9" t="s">
        <v>74</v>
      </c>
      <c r="D23" s="9" t="s">
        <v>75</v>
      </c>
      <c r="E23" s="10">
        <v>0</v>
      </c>
      <c r="F23" s="10">
        <v>0</v>
      </c>
      <c r="G23" s="10">
        <v>0</v>
      </c>
    </row>
    <row r="24" spans="1:7" x14ac:dyDescent="0.25">
      <c r="A24" s="8" t="s">
        <v>76</v>
      </c>
      <c r="B24" s="9" t="s">
        <v>77</v>
      </c>
      <c r="C24" s="9" t="s">
        <v>78</v>
      </c>
      <c r="D24" s="9" t="s">
        <v>79</v>
      </c>
      <c r="E24" s="10">
        <v>2000</v>
      </c>
      <c r="F24" s="10">
        <v>1900</v>
      </c>
      <c r="G24" s="10">
        <v>100</v>
      </c>
    </row>
    <row r="25" spans="1:7" ht="16.899999999999999" customHeight="1" x14ac:dyDescent="0.25">
      <c r="A25" s="11" t="s">
        <v>80</v>
      </c>
      <c r="B25" s="31" t="s">
        <v>81</v>
      </c>
      <c r="C25" s="27"/>
      <c r="D25" s="28"/>
      <c r="E25" s="12">
        <v>116219300</v>
      </c>
      <c r="F25" s="12">
        <v>115075100</v>
      </c>
      <c r="G25" s="12">
        <v>1144200</v>
      </c>
    </row>
    <row r="26" spans="1:7" ht="16.899999999999999" customHeight="1" x14ac:dyDescent="0.25">
      <c r="A26" s="15" t="s">
        <v>82</v>
      </c>
      <c r="B26" s="32" t="s">
        <v>83</v>
      </c>
      <c r="C26" s="27"/>
      <c r="D26" s="28"/>
      <c r="E26" s="16">
        <v>-431758800</v>
      </c>
      <c r="F26" s="16">
        <v>-429373700</v>
      </c>
      <c r="G26" s="16">
        <v>-2385100</v>
      </c>
    </row>
    <row r="27" spans="1:7" ht="16.899999999999999" customHeight="1" x14ac:dyDescent="0.25">
      <c r="A27" s="13"/>
      <c r="B27" s="33" t="s">
        <v>84</v>
      </c>
      <c r="C27" s="27"/>
      <c r="D27" s="27"/>
      <c r="E27" s="27"/>
      <c r="F27" s="27"/>
      <c r="G27" s="28"/>
    </row>
    <row r="28" spans="1:7" x14ac:dyDescent="0.25">
      <c r="A28" s="8" t="s">
        <v>85</v>
      </c>
      <c r="B28" s="9" t="s">
        <v>86</v>
      </c>
      <c r="C28" s="9" t="s">
        <v>87</v>
      </c>
      <c r="D28" s="9" t="s">
        <v>88</v>
      </c>
      <c r="E28" s="17" t="s">
        <v>89</v>
      </c>
      <c r="F28" s="17" t="s">
        <v>89</v>
      </c>
      <c r="G28" s="18">
        <v>947100</v>
      </c>
    </row>
    <row r="29" spans="1:7" x14ac:dyDescent="0.25">
      <c r="A29" s="8" t="s">
        <v>90</v>
      </c>
      <c r="B29" s="9" t="s">
        <v>91</v>
      </c>
      <c r="C29" s="9" t="s">
        <v>92</v>
      </c>
      <c r="D29" s="9" t="s">
        <v>93</v>
      </c>
      <c r="E29" s="17" t="s">
        <v>89</v>
      </c>
      <c r="F29" s="17" t="s">
        <v>89</v>
      </c>
      <c r="G29" s="18">
        <v>-300</v>
      </c>
    </row>
    <row r="30" spans="1:7" x14ac:dyDescent="0.25">
      <c r="A30" s="8" t="s">
        <v>94</v>
      </c>
      <c r="B30" s="9" t="s">
        <v>95</v>
      </c>
      <c r="C30" s="9" t="s">
        <v>96</v>
      </c>
      <c r="D30" s="9" t="s">
        <v>97</v>
      </c>
      <c r="E30" s="17" t="s">
        <v>89</v>
      </c>
      <c r="F30" s="17" t="s">
        <v>89</v>
      </c>
      <c r="G30" s="18">
        <v>0</v>
      </c>
    </row>
    <row r="31" spans="1:7" x14ac:dyDescent="0.25">
      <c r="A31" s="8" t="s">
        <v>98</v>
      </c>
      <c r="B31" s="9" t="s">
        <v>99</v>
      </c>
      <c r="C31" s="9" t="s">
        <v>100</v>
      </c>
      <c r="D31" s="9" t="s">
        <v>101</v>
      </c>
      <c r="E31" s="17" t="s">
        <v>89</v>
      </c>
      <c r="F31" s="17" t="s">
        <v>89</v>
      </c>
      <c r="G31" s="18">
        <v>0</v>
      </c>
    </row>
    <row r="32" spans="1:7" x14ac:dyDescent="0.25">
      <c r="A32" s="8" t="s">
        <v>102</v>
      </c>
      <c r="B32" s="9" t="s">
        <v>103</v>
      </c>
      <c r="C32" s="9" t="s">
        <v>104</v>
      </c>
      <c r="D32" s="9" t="s">
        <v>88</v>
      </c>
      <c r="E32" s="17" t="s">
        <v>89</v>
      </c>
      <c r="F32" s="17" t="s">
        <v>89</v>
      </c>
      <c r="G32" s="18">
        <v>0</v>
      </c>
    </row>
    <row r="33" spans="1:7" x14ac:dyDescent="0.25">
      <c r="A33" s="8" t="s">
        <v>105</v>
      </c>
      <c r="B33" s="9" t="s">
        <v>106</v>
      </c>
      <c r="C33" s="9" t="s">
        <v>107</v>
      </c>
      <c r="D33" s="9" t="s">
        <v>93</v>
      </c>
      <c r="E33" s="17" t="s">
        <v>89</v>
      </c>
      <c r="F33" s="17" t="s">
        <v>89</v>
      </c>
      <c r="G33" s="18">
        <v>0</v>
      </c>
    </row>
    <row r="34" spans="1:7" ht="16.899999999999999" customHeight="1" x14ac:dyDescent="0.25">
      <c r="A34" s="19" t="s">
        <v>108</v>
      </c>
      <c r="B34" s="34" t="s">
        <v>109</v>
      </c>
      <c r="C34" s="27"/>
      <c r="D34" s="28"/>
      <c r="E34" s="20" t="s">
        <v>89</v>
      </c>
      <c r="F34" s="20" t="s">
        <v>89</v>
      </c>
      <c r="G34" s="21">
        <f>SUM(G26:G33)</f>
        <v>-1438300</v>
      </c>
    </row>
    <row r="35" spans="1:7" ht="29.1" customHeight="1" x14ac:dyDescent="0.25">
      <c r="A35" s="7" t="s">
        <v>110</v>
      </c>
      <c r="B35" s="26" t="s">
        <v>111</v>
      </c>
      <c r="C35" s="27"/>
      <c r="D35" s="28"/>
      <c r="E35" s="22" t="s">
        <v>89</v>
      </c>
      <c r="F35" s="23">
        <f>SUM(F26,G34)</f>
        <v>-430812000</v>
      </c>
      <c r="G35" s="22" t="s">
        <v>89</v>
      </c>
    </row>
    <row r="36" spans="1:7" ht="28.35" customHeight="1" x14ac:dyDescent="0.25">
      <c r="A36" s="24" t="s">
        <v>112</v>
      </c>
      <c r="B36" s="29" t="s">
        <v>113</v>
      </c>
      <c r="C36" s="27"/>
      <c r="D36" s="27"/>
      <c r="E36" s="27"/>
      <c r="F36" s="27"/>
      <c r="G36" s="28"/>
    </row>
    <row r="37" spans="1:7" x14ac:dyDescent="0.25">
      <c r="A37" s="25" t="s">
        <v>114</v>
      </c>
    </row>
    <row r="38" spans="1:7" x14ac:dyDescent="0.25">
      <c r="A38" s="25" t="s">
        <v>115</v>
      </c>
    </row>
    <row r="39" spans="1:7" x14ac:dyDescent="0.25">
      <c r="A39" s="25" t="s">
        <v>116</v>
      </c>
    </row>
  </sheetData>
  <sheetProtection algorithmName="SHA-512" hashValue="YlgOD1HPPMvkrklTMKxyYG7lhQPGmOEXy6m/aHLn2g3vV+plb5zWPX6JRway7EiqEpob01VG8uvCYc5BHzJjXw==" saltValue="mtNeXKGZA4a3LIiGtkX9JQ==" spinCount="100000" sheet="1" objects="1" scenarios="1" insertColumns="0" sort="0" autoFilter="0" pivotTables="0"/>
  <mergeCells count="12">
    <mergeCell ref="A1:G1"/>
    <mergeCell ref="B4:D4"/>
    <mergeCell ref="B13:D13"/>
    <mergeCell ref="B14:D14"/>
    <mergeCell ref="B20:D20"/>
    <mergeCell ref="B35:D35"/>
    <mergeCell ref="B36:G36"/>
    <mergeCell ref="B21:D21"/>
    <mergeCell ref="B25:D25"/>
    <mergeCell ref="B26:D26"/>
    <mergeCell ref="B27:G27"/>
    <mergeCell ref="B34:D34"/>
  </mergeCells>
  <pageMargins left="0.25" right="0.25" top="0.75" bottom="0.75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Querschnitt</vt:lpstr>
      <vt:lpstr>__bookmark_1</vt:lpstr>
      <vt:lpstr>__bookmark_2</vt:lpstr>
      <vt:lpstr>__bookmark_3</vt:lpstr>
      <vt:lpstr>__bookmark_4</vt:lpstr>
      <vt:lpstr>__bookmark_5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SIEGELE Alexandra</cp:lastModifiedBy>
  <cp:lastPrinted>2023-11-09T10:19:42Z</cp:lastPrinted>
  <dcterms:created xsi:type="dcterms:W3CDTF">2023-11-07T12:37:59Z</dcterms:created>
  <dcterms:modified xsi:type="dcterms:W3CDTF">2023-11-09T10:20:06Z</dcterms:modified>
</cp:coreProperties>
</file>