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I:\ALLE\SEKR\DATEN\Venesa Music-Orac\PGS\"/>
    </mc:Choice>
  </mc:AlternateContent>
  <bookViews>
    <workbookView xWindow="120" yWindow="150" windowWidth="24915" windowHeight="12075"/>
  </bookViews>
  <sheets>
    <sheet name="Daten" sheetId="3" r:id="rId1"/>
    <sheet name="Werte" sheetId="2" state="hidden" r:id="rId2"/>
  </sheets>
  <calcPr calcId="162913"/>
  <customWorkbookViews>
    <customWorkbookView name="MUSIC-ORAC Venesa - Persönliche Ansicht" guid="{F0DC3186-B4B4-4ACA-BADD-C41B76B686F2}" mergeInterval="0" personalView="1" maximized="1" xWindow="-8" yWindow="-8" windowWidth="1936" windowHeight="1056" activeSheetId="1"/>
  </customWorkbookViews>
</workbook>
</file>

<file path=xl/calcChain.xml><?xml version="1.0" encoding="utf-8"?>
<calcChain xmlns="http://schemas.openxmlformats.org/spreadsheetml/2006/main">
  <c r="D5" i="3" l="1"/>
  <c r="D6" i="3"/>
  <c r="D7" i="3"/>
  <c r="D8" i="3"/>
  <c r="D9" i="3"/>
  <c r="D10" i="3"/>
  <c r="D11" i="3"/>
  <c r="D12" i="3" l="1"/>
  <c r="D13" i="3"/>
  <c r="D14" i="3"/>
  <c r="D15" i="3"/>
  <c r="D16" i="3"/>
  <c r="D17" i="3"/>
  <c r="D18" i="3"/>
  <c r="D19" i="3"/>
  <c r="D20" i="3"/>
  <c r="D21" i="3"/>
  <c r="D22" i="3"/>
  <c r="D24" i="3"/>
  <c r="D25" i="3"/>
</calcChain>
</file>

<file path=xl/sharedStrings.xml><?xml version="1.0" encoding="utf-8"?>
<sst xmlns="http://schemas.openxmlformats.org/spreadsheetml/2006/main" count="82" uniqueCount="76">
  <si>
    <t>Lifttyp</t>
  </si>
  <si>
    <t>Lifttyp kurz</t>
  </si>
  <si>
    <t>Höhe Talstation [m]</t>
  </si>
  <si>
    <t>Höhe Bergstation [m]</t>
  </si>
  <si>
    <t>schräge Länge [m]</t>
  </si>
  <si>
    <t>Höhendifferenz [m]</t>
  </si>
  <si>
    <t>Förderleistung [Pers/h]</t>
  </si>
  <si>
    <t>Transportkapazität [PersHkm/h]</t>
  </si>
  <si>
    <t>Zubringerfunktion</t>
  </si>
  <si>
    <t>Sitzplatzheizung</t>
  </si>
  <si>
    <t>Wetterschutz</t>
  </si>
  <si>
    <t>Einstieghilfe</t>
  </si>
  <si>
    <t>keine</t>
  </si>
  <si>
    <t>kein</t>
  </si>
  <si>
    <t>Schlepplift</t>
  </si>
  <si>
    <t>SCHL</t>
  </si>
  <si>
    <t>6er Einseilumlaufbahn</t>
  </si>
  <si>
    <t>6EUB</t>
  </si>
  <si>
    <t>Kabine</t>
  </si>
  <si>
    <t>Schlepplift mit niedriger Seilführung</t>
  </si>
  <si>
    <t>SCHLnS</t>
  </si>
  <si>
    <t>2er Sessellift fix geklemmt</t>
  </si>
  <si>
    <t>2CLF</t>
  </si>
  <si>
    <t>teilweise</t>
  </si>
  <si>
    <t>Tellerschlepplift</t>
  </si>
  <si>
    <t>TSCHL</t>
  </si>
  <si>
    <t>Betreiber:</t>
  </si>
  <si>
    <t>Schigebiet:</t>
  </si>
  <si>
    <t>Liftname</t>
  </si>
  <si>
    <t>Errichtung [Jahr]</t>
  </si>
  <si>
    <t>10EUB</t>
  </si>
  <si>
    <t>15EUB</t>
  </si>
  <si>
    <t>1CLF</t>
  </si>
  <si>
    <t>2SUB</t>
  </si>
  <si>
    <t>3CLD</t>
  </si>
  <si>
    <t>3CLF</t>
  </si>
  <si>
    <t>3SUB</t>
  </si>
  <si>
    <t>4CLD</t>
  </si>
  <si>
    <t>4CLF</t>
  </si>
  <si>
    <t>4EUB</t>
  </si>
  <si>
    <t>6CLD</t>
  </si>
  <si>
    <t>6CLF</t>
  </si>
  <si>
    <t>8CLD</t>
  </si>
  <si>
    <t>8EUB</t>
  </si>
  <si>
    <t>DSUB</t>
  </si>
  <si>
    <t>GUB</t>
  </si>
  <si>
    <t>KOM</t>
  </si>
  <si>
    <t>STB</t>
  </si>
  <si>
    <t>ZPB</t>
  </si>
  <si>
    <t>10er Einseilumlaufbahn</t>
  </si>
  <si>
    <t>15er Einseilumlaufbahn</t>
  </si>
  <si>
    <t>1er Sessellift fix geklemmt</t>
  </si>
  <si>
    <t>Zweiseilumlaufbahn</t>
  </si>
  <si>
    <t>3er Sesselbahn kuppelbar</t>
  </si>
  <si>
    <t>3er Sessellift fix geklemmt</t>
  </si>
  <si>
    <t>Dreiseilumlaufbahn</t>
  </si>
  <si>
    <t>4er Sesselbahn kuppelbar</t>
  </si>
  <si>
    <t>4er Sessellift fix geklemmt</t>
  </si>
  <si>
    <t>4er Einseilumlaufbahn</t>
  </si>
  <si>
    <t>6er Sesselbahn kuppelbar</t>
  </si>
  <si>
    <t>6er Sessellift fix geklemmt</t>
  </si>
  <si>
    <t>8er Sesselbahn kuppelbar</t>
  </si>
  <si>
    <t>8er Einseilumlaufbahn</t>
  </si>
  <si>
    <t>Doppelseilumlaufbahn</t>
  </si>
  <si>
    <t>Gruppenumlaufbahn</t>
  </si>
  <si>
    <t>Kombinationsbahn</t>
  </si>
  <si>
    <t>Standseilbahn</t>
  </si>
  <si>
    <t>Zweiseilpendelbahn</t>
  </si>
  <si>
    <t>Bubble</t>
  </si>
  <si>
    <t>Förderband</t>
  </si>
  <si>
    <t>ausschließlich</t>
  </si>
  <si>
    <t>ja</t>
  </si>
  <si>
    <t>nein</t>
  </si>
  <si>
    <t>Einstiegshilfe</t>
  </si>
  <si>
    <t>AUFSTELLUNG AUFSTIEGSHILFEN</t>
  </si>
  <si>
    <t>Gemeinde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</si>
</sst>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CC"/>
      </patternFill>
    </fill>
  </fills>
  <borders count="2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rgb="FFB2B2B2"/>
      </top>
      <bottom style="medium">
        <color indexed="64"/>
      </bottom>
      <diagonal/>
    </border>
    <border>
      <left/>
      <right/>
      <top style="thin">
        <color rgb="FFB2B2B2"/>
      </top>
      <bottom style="medium">
        <color indexed="64"/>
      </bottom>
      <diagonal/>
    </border>
    <border>
      <left style="medium">
        <color indexed="64"/>
      </left>
      <right/>
      <top style="thin">
        <color rgb="FFB2B2B2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5">
    <xf numFmtId="0" fontId="0" fillId="0" borderId="0"/>
    <xf numFmtId="0" fontId="1" fillId="0" borderId="0"/>
    <xf numFmtId="0" fontId="4" fillId="0" borderId="0"/>
    <xf numFmtId="43" fontId="5" fillId="0" borderId="0" applyFont="0" applyFill="0" applyBorder="0" applyAlignment="0" applyProtection="0"/>
    <xf numFmtId="0" fontId="5" fillId="3" borderId="8" applyNumberFormat="0" applyFont="0" applyAlignment="0" applyProtection="0"/>
  </cellStyleXfs>
  <cellXfs count="38">
    <xf numFmtId="0" fontId="0" fillId="0" borderId="0" xfId="0"/>
    <xf numFmtId="0" fontId="6" fillId="0" borderId="0" xfId="0" applyFont="1"/>
    <xf numFmtId="0" fontId="8" fillId="0" borderId="9" xfId="2" applyFont="1" applyFill="1" applyBorder="1" applyAlignment="1" applyProtection="1">
      <alignment vertical="center"/>
    </xf>
    <xf numFmtId="0" fontId="8" fillId="0" borderId="10" xfId="2" applyFont="1" applyFill="1" applyBorder="1" applyAlignment="1" applyProtection="1">
      <alignment vertical="center"/>
    </xf>
    <xf numFmtId="0" fontId="3" fillId="0" borderId="4" xfId="1" applyFont="1" applyBorder="1" applyProtection="1"/>
    <xf numFmtId="0" fontId="3" fillId="0" borderId="17" xfId="1" applyFont="1" applyBorder="1" applyProtection="1"/>
    <xf numFmtId="0" fontId="3" fillId="0" borderId="2" xfId="1" applyFont="1" applyBorder="1" applyProtection="1"/>
    <xf numFmtId="0" fontId="0" fillId="0" borderId="0" xfId="0" applyProtection="1"/>
    <xf numFmtId="0" fontId="2" fillId="2" borderId="5" xfId="1" applyFont="1" applyFill="1" applyBorder="1" applyAlignment="1" applyProtection="1">
      <alignment horizontal="center" vertical="center" textRotation="90"/>
    </xf>
    <xf numFmtId="0" fontId="3" fillId="0" borderId="3" xfId="1" applyNumberFormat="1" applyFont="1" applyBorder="1" applyProtection="1"/>
    <xf numFmtId="0" fontId="3" fillId="0" borderId="6" xfId="1" applyFont="1" applyBorder="1" applyProtection="1"/>
    <xf numFmtId="1" fontId="3" fillId="0" borderId="6" xfId="1" applyNumberFormat="1" applyFont="1" applyBorder="1" applyProtection="1"/>
    <xf numFmtId="0" fontId="3" fillId="0" borderId="7" xfId="1" applyNumberFormat="1" applyFont="1" applyBorder="1" applyProtection="1"/>
    <xf numFmtId="0" fontId="3" fillId="0" borderId="6" xfId="1" applyNumberFormat="1" applyFont="1" applyBorder="1" applyProtection="1"/>
    <xf numFmtId="0" fontId="3" fillId="0" borderId="2" xfId="1" applyNumberFormat="1" applyFont="1" applyBorder="1" applyProtection="1"/>
    <xf numFmtId="0" fontId="3" fillId="0" borderId="2" xfId="3" applyNumberFormat="1" applyFont="1" applyBorder="1" applyProtection="1"/>
    <xf numFmtId="0" fontId="3" fillId="0" borderId="6" xfId="3" applyNumberFormat="1" applyFont="1" applyBorder="1" applyProtection="1"/>
    <xf numFmtId="0" fontId="3" fillId="0" borderId="18" xfId="1" applyNumberFormat="1" applyFont="1" applyBorder="1" applyProtection="1"/>
    <xf numFmtId="0" fontId="3" fillId="0" borderId="7" xfId="1" applyFont="1" applyBorder="1" applyProtection="1"/>
    <xf numFmtId="0" fontId="3" fillId="0" borderId="19" xfId="1" applyFont="1" applyBorder="1" applyProtection="1"/>
    <xf numFmtId="1" fontId="3" fillId="0" borderId="19" xfId="1" applyNumberFormat="1" applyFont="1" applyBorder="1" applyProtection="1"/>
    <xf numFmtId="0" fontId="3" fillId="0" borderId="19" xfId="1" applyNumberFormat="1" applyFont="1" applyBorder="1" applyProtection="1"/>
    <xf numFmtId="0" fontId="3" fillId="0" borderId="20" xfId="1" applyFont="1" applyBorder="1" applyProtection="1"/>
    <xf numFmtId="0" fontId="2" fillId="2" borderId="24" xfId="1" applyFont="1" applyFill="1" applyBorder="1" applyAlignment="1" applyProtection="1">
      <alignment horizontal="center" vertical="center" textRotation="90"/>
    </xf>
    <xf numFmtId="0" fontId="2" fillId="2" borderId="25" xfId="1" applyFont="1" applyFill="1" applyBorder="1" applyAlignment="1" applyProtection="1">
      <alignment horizontal="center" vertical="center" textRotation="90"/>
    </xf>
    <xf numFmtId="0" fontId="7" fillId="0" borderId="14" xfId="0" applyFont="1" applyBorder="1" applyAlignment="1" applyProtection="1">
      <alignment horizontal="center" vertical="center"/>
    </xf>
    <xf numFmtId="0" fontId="7" fillId="0" borderId="15" xfId="0" applyFont="1" applyBorder="1" applyAlignment="1" applyProtection="1">
      <alignment horizontal="center" vertical="center"/>
    </xf>
    <xf numFmtId="0" fontId="7" fillId="0" borderId="16" xfId="0" applyFont="1" applyBorder="1" applyAlignment="1" applyProtection="1">
      <alignment horizontal="center" vertical="center"/>
    </xf>
    <xf numFmtId="0" fontId="8" fillId="0" borderId="13" xfId="2" applyFont="1" applyFill="1" applyBorder="1" applyAlignment="1" applyProtection="1">
      <alignment horizontal="left" vertical="center"/>
    </xf>
    <xf numFmtId="0" fontId="8" fillId="3" borderId="23" xfId="4" applyFont="1" applyBorder="1" applyAlignment="1" applyProtection="1">
      <alignment horizontal="center" vertical="center"/>
      <protection locked="0"/>
    </xf>
    <xf numFmtId="0" fontId="8" fillId="3" borderId="21" xfId="4" applyFont="1" applyBorder="1" applyAlignment="1" applyProtection="1">
      <alignment horizontal="center" vertical="center"/>
      <protection locked="0"/>
    </xf>
    <xf numFmtId="0" fontId="8" fillId="3" borderId="22" xfId="4" applyFont="1" applyBorder="1" applyAlignment="1" applyProtection="1">
      <alignment horizontal="center" vertical="center"/>
      <protection locked="0"/>
    </xf>
    <xf numFmtId="0" fontId="7" fillId="0" borderId="9" xfId="0" applyFont="1" applyBorder="1" applyAlignment="1" applyProtection="1">
      <alignment horizontal="center" vertical="center"/>
    </xf>
    <xf numFmtId="0" fontId="7" fillId="0" borderId="13" xfId="0" applyFont="1" applyBorder="1" applyAlignment="1" applyProtection="1">
      <alignment horizontal="center" vertical="center"/>
    </xf>
    <xf numFmtId="0" fontId="7" fillId="0" borderId="10" xfId="0" applyFont="1" applyBorder="1" applyAlignment="1" applyProtection="1">
      <alignment horizontal="center" vertical="center"/>
    </xf>
    <xf numFmtId="0" fontId="7" fillId="0" borderId="11" xfId="0" applyFont="1" applyBorder="1" applyAlignment="1" applyProtection="1">
      <alignment horizontal="center" vertical="center"/>
    </xf>
    <xf numFmtId="0" fontId="7" fillId="0" borderId="1" xfId="0" applyFont="1" applyBorder="1" applyAlignment="1" applyProtection="1">
      <alignment horizontal="center" vertical="center"/>
    </xf>
    <xf numFmtId="0" fontId="7" fillId="0" borderId="12" xfId="0" applyFont="1" applyBorder="1" applyAlignment="1" applyProtection="1">
      <alignment horizontal="center" vertical="center"/>
    </xf>
  </cellXfs>
  <cellStyles count="5">
    <cellStyle name="Komma" xfId="3" builtinId="3"/>
    <cellStyle name="Notiz" xfId="4" builtinId="10"/>
    <cellStyle name="Standard" xfId="0" builtinId="0"/>
    <cellStyle name="Standard 2" xfId="1"/>
    <cellStyle name="Standard 3" xfId="2"/>
  </cellStyles>
  <dxfs count="3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ill>
        <patternFill>
          <bgColor rgb="FFFFCC99"/>
        </patternFill>
      </fill>
    </dxf>
    <dxf>
      <fill>
        <patternFill>
          <bgColor rgb="FFFFFFCC"/>
        </patternFill>
      </fill>
    </dxf>
  </dxfs>
  <tableStyles count="0" defaultTableStyle="TableStyleMedium2" defaultPivotStyle="PivotStyleLight16"/>
  <colors>
    <mruColors>
      <color rgb="FFFFFFCC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Lifttyp" displayName="Lifttyp" ref="A1:B25" totalsRowShown="0" headerRowDxfId="0">
  <autoFilter ref="A1:B25"/>
  <tableColumns count="2">
    <tableColumn id="1" name="Lifttyp"/>
    <tableColumn id="2" name="Lifttyp kurz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5"/>
  <sheetViews>
    <sheetView tabSelected="1" zoomScaleNormal="100" workbookViewId="0">
      <selection activeCell="A4" sqref="A4"/>
    </sheetView>
  </sheetViews>
  <sheetFormatPr baseColWidth="10" defaultColWidth="11.42578125" defaultRowHeight="15" x14ac:dyDescent="0.25"/>
  <cols>
    <col min="1" max="1" width="35.5703125" style="7" customWidth="1"/>
    <col min="2" max="2" width="17.42578125" style="7" customWidth="1"/>
    <col min="3" max="3" width="30.42578125" style="7" bestFit="1" customWidth="1"/>
    <col min="4" max="4" width="8.140625" style="7" bestFit="1" customWidth="1"/>
    <col min="5" max="12" width="6.7109375" style="7" customWidth="1"/>
    <col min="13" max="15" width="10.7109375" style="7" customWidth="1"/>
    <col min="16" max="16384" width="11.42578125" style="7"/>
  </cols>
  <sheetData>
    <row r="1" spans="1:15" ht="27.75" customHeight="1" thickBot="1" x14ac:dyDescent="0.3">
      <c r="A1" s="25" t="s">
        <v>74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7"/>
    </row>
    <row r="2" spans="1:15" ht="21.75" customHeight="1" x14ac:dyDescent="0.25">
      <c r="A2" s="2" t="s">
        <v>27</v>
      </c>
      <c r="B2" s="3"/>
      <c r="C2" s="28" t="s">
        <v>26</v>
      </c>
      <c r="D2" s="28"/>
      <c r="E2" s="32"/>
      <c r="F2" s="33"/>
      <c r="G2" s="33"/>
      <c r="H2" s="33"/>
      <c r="I2" s="33"/>
      <c r="J2" s="33"/>
      <c r="K2" s="33"/>
      <c r="L2" s="33"/>
      <c r="M2" s="33"/>
      <c r="N2" s="33"/>
      <c r="O2" s="34"/>
    </row>
    <row r="3" spans="1:15" ht="30" customHeight="1" thickBot="1" x14ac:dyDescent="0.3">
      <c r="A3" s="29"/>
      <c r="B3" s="30"/>
      <c r="C3" s="31"/>
      <c r="D3" s="31"/>
      <c r="E3" s="35"/>
      <c r="F3" s="36"/>
      <c r="G3" s="36"/>
      <c r="H3" s="36"/>
      <c r="I3" s="36"/>
      <c r="J3" s="36"/>
      <c r="K3" s="36"/>
      <c r="L3" s="36"/>
      <c r="M3" s="36"/>
      <c r="N3" s="36"/>
      <c r="O3" s="37"/>
    </row>
    <row r="4" spans="1:15" ht="156.75" thickBot="1" x14ac:dyDescent="0.3">
      <c r="A4" s="8" t="s">
        <v>28</v>
      </c>
      <c r="B4" s="8" t="s">
        <v>75</v>
      </c>
      <c r="C4" s="8" t="s">
        <v>0</v>
      </c>
      <c r="D4" s="8" t="s">
        <v>1</v>
      </c>
      <c r="E4" s="23" t="s">
        <v>29</v>
      </c>
      <c r="F4" s="23" t="s">
        <v>2</v>
      </c>
      <c r="G4" s="23" t="s">
        <v>3</v>
      </c>
      <c r="H4" s="23" t="s">
        <v>4</v>
      </c>
      <c r="I4" s="23" t="s">
        <v>5</v>
      </c>
      <c r="J4" s="23" t="s">
        <v>6</v>
      </c>
      <c r="K4" s="23" t="s">
        <v>7</v>
      </c>
      <c r="L4" s="23" t="s">
        <v>8</v>
      </c>
      <c r="M4" s="23" t="s">
        <v>10</v>
      </c>
      <c r="N4" s="23" t="s">
        <v>11</v>
      </c>
      <c r="O4" s="24" t="s">
        <v>9</v>
      </c>
    </row>
    <row r="5" spans="1:15" x14ac:dyDescent="0.25">
      <c r="A5" s="6"/>
      <c r="B5" s="6"/>
      <c r="C5" s="6"/>
      <c r="D5" s="6" t="str">
        <f>IF(C5&lt;&gt;"",VLOOKUP(C5,Lifttyp[],2,FALSE),"")</f>
        <v/>
      </c>
      <c r="E5" s="14"/>
      <c r="F5" s="15"/>
      <c r="G5" s="15"/>
      <c r="H5" s="15"/>
      <c r="I5" s="15"/>
      <c r="J5" s="15"/>
      <c r="K5" s="15"/>
      <c r="L5" s="6"/>
      <c r="M5" s="6"/>
      <c r="N5" s="6"/>
      <c r="O5" s="9"/>
    </row>
    <row r="6" spans="1:15" x14ac:dyDescent="0.25">
      <c r="A6" s="10"/>
      <c r="B6" s="10"/>
      <c r="C6" s="10"/>
      <c r="D6" s="5" t="str">
        <f>IF(C6&lt;&gt;"",VLOOKUP(C6,Lifttyp[],2,FALSE),"")</f>
        <v/>
      </c>
      <c r="E6" s="13"/>
      <c r="F6" s="16"/>
      <c r="G6" s="16"/>
      <c r="H6" s="16"/>
      <c r="I6" s="16"/>
      <c r="J6" s="16"/>
      <c r="K6" s="16"/>
      <c r="L6" s="10"/>
      <c r="M6" s="10"/>
      <c r="N6" s="10"/>
      <c r="O6" s="12"/>
    </row>
    <row r="7" spans="1:15" x14ac:dyDescent="0.25">
      <c r="A7" s="10"/>
      <c r="B7" s="10"/>
      <c r="C7" s="10"/>
      <c r="D7" s="5" t="str">
        <f>IF(C7&lt;&gt;"",VLOOKUP(C7,Lifttyp[],2,FALSE),"")</f>
        <v/>
      </c>
      <c r="E7" s="13"/>
      <c r="F7" s="16"/>
      <c r="G7" s="16"/>
      <c r="H7" s="16"/>
      <c r="I7" s="16"/>
      <c r="J7" s="16"/>
      <c r="K7" s="16"/>
      <c r="L7" s="10"/>
      <c r="M7" s="10"/>
      <c r="N7" s="10"/>
      <c r="O7" s="12"/>
    </row>
    <row r="8" spans="1:15" x14ac:dyDescent="0.25">
      <c r="A8" s="10"/>
      <c r="B8" s="10"/>
      <c r="C8" s="10"/>
      <c r="D8" s="5" t="str">
        <f>IF(C8&lt;&gt;"",VLOOKUP(C8,Lifttyp[],2,FALSE),"")</f>
        <v/>
      </c>
      <c r="E8" s="13"/>
      <c r="F8" s="16"/>
      <c r="G8" s="16"/>
      <c r="H8" s="16"/>
      <c r="I8" s="16"/>
      <c r="J8" s="16"/>
      <c r="K8" s="16"/>
      <c r="L8" s="10"/>
      <c r="M8" s="10"/>
      <c r="N8" s="10"/>
      <c r="O8" s="12"/>
    </row>
    <row r="9" spans="1:15" x14ac:dyDescent="0.25">
      <c r="A9" s="10"/>
      <c r="B9" s="10"/>
      <c r="C9" s="10"/>
      <c r="D9" s="5" t="str">
        <f>IF(C9&lt;&gt;"",VLOOKUP(C9,Lifttyp[],2,FALSE),"")</f>
        <v/>
      </c>
      <c r="E9" s="13"/>
      <c r="F9" s="16"/>
      <c r="G9" s="16"/>
      <c r="H9" s="16"/>
      <c r="I9" s="16"/>
      <c r="J9" s="16"/>
      <c r="K9" s="16"/>
      <c r="L9" s="10"/>
      <c r="M9" s="10"/>
      <c r="N9" s="10"/>
      <c r="O9" s="17"/>
    </row>
    <row r="10" spans="1:15" x14ac:dyDescent="0.25">
      <c r="A10" s="10"/>
      <c r="B10" s="10"/>
      <c r="C10" s="10"/>
      <c r="D10" s="5" t="str">
        <f>IF(C10&lt;&gt;"",VLOOKUP(C10,Lifttyp[],2,FALSE),"")</f>
        <v/>
      </c>
      <c r="E10" s="13"/>
      <c r="F10" s="16"/>
      <c r="G10" s="16"/>
      <c r="H10" s="16"/>
      <c r="I10" s="16"/>
      <c r="J10" s="16"/>
      <c r="K10" s="16"/>
      <c r="L10" s="10"/>
      <c r="M10" s="10"/>
      <c r="N10" s="10"/>
      <c r="O10" s="12"/>
    </row>
    <row r="11" spans="1:15" x14ac:dyDescent="0.25">
      <c r="A11" s="10"/>
      <c r="B11" s="10"/>
      <c r="C11" s="10"/>
      <c r="D11" s="5" t="str">
        <f>IF(C11&lt;&gt;"",VLOOKUP(C11,Lifttyp[],2,FALSE),"")</f>
        <v/>
      </c>
      <c r="E11" s="13"/>
      <c r="F11" s="16"/>
      <c r="G11" s="16"/>
      <c r="H11" s="16"/>
      <c r="I11" s="16"/>
      <c r="J11" s="16"/>
      <c r="K11" s="16"/>
      <c r="L11" s="10"/>
      <c r="M11" s="10"/>
      <c r="N11" s="10"/>
      <c r="O11" s="12"/>
    </row>
    <row r="12" spans="1:15" x14ac:dyDescent="0.25">
      <c r="A12" s="10"/>
      <c r="B12" s="10"/>
      <c r="C12" s="10"/>
      <c r="D12" s="5" t="str">
        <f>IF(C12&lt;&gt;"",VLOOKUP(C12,Lifttyp[],2,FALSE),"")</f>
        <v/>
      </c>
      <c r="E12" s="13"/>
      <c r="F12" s="16"/>
      <c r="G12" s="16"/>
      <c r="H12" s="16"/>
      <c r="I12" s="16"/>
      <c r="J12" s="16"/>
      <c r="K12" s="16"/>
      <c r="L12" s="10"/>
      <c r="M12" s="10"/>
      <c r="N12" s="10"/>
      <c r="O12" s="12"/>
    </row>
    <row r="13" spans="1:15" x14ac:dyDescent="0.25">
      <c r="A13" s="10"/>
      <c r="B13" s="10"/>
      <c r="C13" s="10"/>
      <c r="D13" s="5" t="str">
        <f>IF(C13&lt;&gt;"",VLOOKUP(C13,Lifttyp[],2,FALSE),"")</f>
        <v/>
      </c>
      <c r="E13" s="13"/>
      <c r="F13" s="16"/>
      <c r="G13" s="16"/>
      <c r="H13" s="16"/>
      <c r="I13" s="16"/>
      <c r="J13" s="16"/>
      <c r="K13" s="16"/>
      <c r="L13" s="10"/>
      <c r="M13" s="10"/>
      <c r="N13" s="10"/>
      <c r="O13" s="12"/>
    </row>
    <row r="14" spans="1:15" x14ac:dyDescent="0.25">
      <c r="A14" s="10"/>
      <c r="B14" s="10"/>
      <c r="C14" s="10"/>
      <c r="D14" s="5" t="str">
        <f>IF(C14&lt;&gt;"",VLOOKUP(C14,Lifttyp[],2,FALSE),"")</f>
        <v/>
      </c>
      <c r="E14" s="13"/>
      <c r="F14" s="16"/>
      <c r="G14" s="16"/>
      <c r="H14" s="16"/>
      <c r="I14" s="16"/>
      <c r="J14" s="16"/>
      <c r="K14" s="16"/>
      <c r="L14" s="10"/>
      <c r="M14" s="10"/>
      <c r="N14" s="10"/>
      <c r="O14" s="17"/>
    </row>
    <row r="15" spans="1:15" x14ac:dyDescent="0.25">
      <c r="A15" s="10"/>
      <c r="B15" s="10"/>
      <c r="C15" s="10"/>
      <c r="D15" s="5" t="str">
        <f>IF(C15&lt;&gt;"",VLOOKUP(C15,Lifttyp[],2,FALSE),"")</f>
        <v/>
      </c>
      <c r="E15" s="13"/>
      <c r="F15" s="16"/>
      <c r="G15" s="16"/>
      <c r="H15" s="16"/>
      <c r="I15" s="16"/>
      <c r="J15" s="16"/>
      <c r="K15" s="16"/>
      <c r="L15" s="10"/>
      <c r="M15" s="10"/>
      <c r="N15" s="10"/>
      <c r="O15" s="17"/>
    </row>
    <row r="16" spans="1:15" x14ac:dyDescent="0.25">
      <c r="A16" s="10"/>
      <c r="B16" s="10"/>
      <c r="C16" s="10"/>
      <c r="D16" s="5" t="str">
        <f>IF(C16&lt;&gt;"",VLOOKUP(C16,Lifttyp[],2,FALSE),"")</f>
        <v/>
      </c>
      <c r="E16" s="13"/>
      <c r="F16" s="16"/>
      <c r="G16" s="16"/>
      <c r="H16" s="16"/>
      <c r="I16" s="16"/>
      <c r="J16" s="16"/>
      <c r="K16" s="16"/>
      <c r="L16" s="10"/>
      <c r="M16" s="10"/>
      <c r="N16" s="10"/>
      <c r="O16" s="17"/>
    </row>
    <row r="17" spans="1:15" x14ac:dyDescent="0.25">
      <c r="A17" s="10"/>
      <c r="B17" s="10"/>
      <c r="C17" s="10"/>
      <c r="D17" s="5" t="str">
        <f>IF(C17&lt;&gt;"",VLOOKUP(C17,Lifttyp[],2,FALSE),"")</f>
        <v/>
      </c>
      <c r="E17" s="13"/>
      <c r="F17" s="13"/>
      <c r="G17" s="13"/>
      <c r="H17" s="13"/>
      <c r="I17" s="13"/>
      <c r="J17" s="13"/>
      <c r="K17" s="13"/>
      <c r="L17" s="10"/>
      <c r="M17" s="10"/>
      <c r="N17" s="10"/>
      <c r="O17" s="17"/>
    </row>
    <row r="18" spans="1:15" x14ac:dyDescent="0.25">
      <c r="A18" s="10"/>
      <c r="B18" s="10"/>
      <c r="C18" s="10"/>
      <c r="D18" s="5" t="str">
        <f>IF(C18&lt;&gt;"",VLOOKUP(C18,Lifttyp[],2,FALSE),"")</f>
        <v/>
      </c>
      <c r="E18" s="11"/>
      <c r="F18" s="10"/>
      <c r="G18" s="11"/>
      <c r="H18" s="13"/>
      <c r="I18" s="13"/>
      <c r="J18" s="13"/>
      <c r="K18" s="13"/>
      <c r="L18" s="10"/>
      <c r="M18" s="10"/>
      <c r="N18" s="10"/>
      <c r="O18" s="18"/>
    </row>
    <row r="19" spans="1:15" x14ac:dyDescent="0.25">
      <c r="A19" s="10"/>
      <c r="B19" s="10"/>
      <c r="C19" s="10"/>
      <c r="D19" s="5" t="str">
        <f>IF(C19&lt;&gt;"",VLOOKUP(C19,Lifttyp[],2,FALSE),"")</f>
        <v/>
      </c>
      <c r="E19" s="11"/>
      <c r="F19" s="10"/>
      <c r="G19" s="11"/>
      <c r="H19" s="13"/>
      <c r="I19" s="13"/>
      <c r="J19" s="13"/>
      <c r="K19" s="13"/>
      <c r="L19" s="10"/>
      <c r="M19" s="10"/>
      <c r="N19" s="10"/>
      <c r="O19" s="18"/>
    </row>
    <row r="20" spans="1:15" x14ac:dyDescent="0.25">
      <c r="A20" s="10"/>
      <c r="B20" s="10"/>
      <c r="C20" s="10"/>
      <c r="D20" s="5" t="str">
        <f>IF(C20&lt;&gt;"",VLOOKUP(C20,Lifttyp[],2,FALSE),"")</f>
        <v/>
      </c>
      <c r="E20" s="11"/>
      <c r="F20" s="10"/>
      <c r="G20" s="11"/>
      <c r="H20" s="13"/>
      <c r="I20" s="13"/>
      <c r="J20" s="13"/>
      <c r="K20" s="13"/>
      <c r="L20" s="10"/>
      <c r="M20" s="10"/>
      <c r="N20" s="10"/>
      <c r="O20" s="18"/>
    </row>
    <row r="21" spans="1:15" x14ac:dyDescent="0.25">
      <c r="A21" s="10"/>
      <c r="B21" s="10"/>
      <c r="C21" s="10"/>
      <c r="D21" s="5" t="str">
        <f>IF(C21&lt;&gt;"",VLOOKUP(C21,Lifttyp[],2,FALSE),"")</f>
        <v/>
      </c>
      <c r="E21" s="11"/>
      <c r="F21" s="10"/>
      <c r="G21" s="11"/>
      <c r="H21" s="13"/>
      <c r="I21" s="13"/>
      <c r="J21" s="13"/>
      <c r="K21" s="13"/>
      <c r="L21" s="10"/>
      <c r="M21" s="10"/>
      <c r="N21" s="10"/>
      <c r="O21" s="18"/>
    </row>
    <row r="22" spans="1:15" x14ac:dyDescent="0.25">
      <c r="A22" s="10"/>
      <c r="B22" s="10"/>
      <c r="C22" s="10"/>
      <c r="D22" s="5" t="str">
        <f>IF(C22&lt;&gt;"",VLOOKUP(C22,Lifttyp[],2,FALSE),"")</f>
        <v/>
      </c>
      <c r="E22" s="11"/>
      <c r="F22" s="10"/>
      <c r="G22" s="11"/>
      <c r="H22" s="13"/>
      <c r="I22" s="13"/>
      <c r="J22" s="13"/>
      <c r="K22" s="13"/>
      <c r="L22" s="10"/>
      <c r="M22" s="10"/>
      <c r="N22" s="10"/>
      <c r="O22" s="18"/>
    </row>
    <row r="23" spans="1:15" x14ac:dyDescent="0.25">
      <c r="A23" s="10"/>
      <c r="B23" s="10"/>
      <c r="C23" s="10"/>
      <c r="D23" s="5"/>
      <c r="E23" s="11"/>
      <c r="F23" s="10"/>
      <c r="G23" s="11"/>
      <c r="H23" s="13"/>
      <c r="I23" s="13"/>
      <c r="J23" s="13"/>
      <c r="K23" s="13"/>
      <c r="L23" s="10"/>
      <c r="M23" s="10"/>
      <c r="N23" s="10"/>
      <c r="O23" s="18"/>
    </row>
    <row r="24" spans="1:15" x14ac:dyDescent="0.25">
      <c r="A24" s="10"/>
      <c r="B24" s="10"/>
      <c r="C24" s="10"/>
      <c r="D24" s="5" t="str">
        <f>IF(C24&lt;&gt;"",VLOOKUP(C24,Lifttyp[],2,FALSE),"")</f>
        <v/>
      </c>
      <c r="E24" s="11"/>
      <c r="F24" s="10"/>
      <c r="G24" s="11"/>
      <c r="H24" s="13"/>
      <c r="I24" s="13"/>
      <c r="J24" s="13"/>
      <c r="K24" s="13"/>
      <c r="L24" s="10"/>
      <c r="M24" s="10"/>
      <c r="N24" s="10"/>
      <c r="O24" s="18"/>
    </row>
    <row r="25" spans="1:15" ht="15.75" thickBot="1" x14ac:dyDescent="0.3">
      <c r="A25" s="19"/>
      <c r="B25" s="19"/>
      <c r="C25" s="19"/>
      <c r="D25" s="4" t="str">
        <f>IF(C25&lt;&gt;"",VLOOKUP(C25,Lifttyp[],2,FALSE),"")</f>
        <v/>
      </c>
      <c r="E25" s="20"/>
      <c r="F25" s="19"/>
      <c r="G25" s="20"/>
      <c r="H25" s="21"/>
      <c r="I25" s="21"/>
      <c r="J25" s="21"/>
      <c r="K25" s="21"/>
      <c r="L25" s="19"/>
      <c r="M25" s="19"/>
      <c r="N25" s="19"/>
      <c r="O25" s="22"/>
    </row>
  </sheetData>
  <protectedRanges>
    <protectedRange algorithmName="SHA-512" hashValue="Ag0WJa2FjSqn7+BRDRV8gKYIQsrEQjpYmY0O2hzyrtphq1hBvpLR9IKW30UpliQTGcqPd3JLzhp8q13mHJkrDQ==" saltValue="tgmscFSQS5EF0XjAxB3zyw==" spinCount="100000" sqref="P1:XFD3 A1:O3 A4:XFD4" name="Kopfzeilen"/>
  </protectedRanges>
  <mergeCells count="6">
    <mergeCell ref="A1:O1"/>
    <mergeCell ref="C2:D2"/>
    <mergeCell ref="A3:B3"/>
    <mergeCell ref="C3:D3"/>
    <mergeCell ref="E2:O2"/>
    <mergeCell ref="E3:O3"/>
  </mergeCells>
  <conditionalFormatting sqref="D5:D25">
    <cfRule type="cellIs" dxfId="2" priority="1" operator="equal">
      <formula>"-"</formula>
    </cfRule>
    <cfRule type="expression" dxfId="1" priority="2">
      <formula>D5&lt;&gt;D5</formula>
    </cfRule>
  </conditionalFormatting>
  <dataValidations count="2">
    <dataValidation type="whole" allowBlank="1" showInputMessage="1" showErrorMessage="1" sqref="F5:J25">
      <formula1>0</formula1>
      <formula2>5000</formula2>
    </dataValidation>
    <dataValidation type="whole" allowBlank="1" showInputMessage="1" showErrorMessage="1" sqref="E5:E25">
      <formula1>1900</formula1>
      <formula2>2050</formula2>
    </dataValidation>
  </dataValidations>
  <pageMargins left="0.25" right="0.25" top="0.75" bottom="0.75" header="0.3" footer="0.3"/>
  <pageSetup paperSize="9" scale="74" orientation="landscape" verticalDpi="0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Werte!$G$2:$G$3</xm:f>
          </x14:formula1>
          <xm:sqref>N5:N25</xm:sqref>
        </x14:dataValidation>
        <x14:dataValidation type="list" allowBlank="1" showInputMessage="1" showErrorMessage="1">
          <x14:formula1>
            <xm:f>Werte!$F$2:$F$4</xm:f>
          </x14:formula1>
          <xm:sqref>M5:M25</xm:sqref>
        </x14:dataValidation>
        <x14:dataValidation type="list" allowBlank="1" showInputMessage="1" showErrorMessage="1">
          <x14:formula1>
            <xm:f>Werte!$E$2:$E$4</xm:f>
          </x14:formula1>
          <xm:sqref>L5:L25</xm:sqref>
        </x14:dataValidation>
        <x14:dataValidation type="list" allowBlank="1" showInputMessage="1" showErrorMessage="1">
          <x14:formula1>
            <xm:f>Werte!$A$2:$A$25</xm:f>
          </x14:formula1>
          <xm:sqref>C5:C25</xm:sqref>
        </x14:dataValidation>
        <x14:dataValidation type="list" allowBlank="1" showInputMessage="1" showErrorMessage="1">
          <x14:formula1>
            <xm:f>Werte!$D$2:$D$3</xm:f>
          </x14:formula1>
          <xm:sqref>O5:O25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workbookViewId="0">
      <selection activeCell="F14" sqref="F14"/>
    </sheetView>
  </sheetViews>
  <sheetFormatPr baseColWidth="10" defaultRowHeight="15" x14ac:dyDescent="0.25"/>
  <cols>
    <col min="1" max="1" width="33.85546875" bestFit="1" customWidth="1"/>
    <col min="2" max="2" width="13" customWidth="1"/>
    <col min="4" max="4" width="15.42578125" bestFit="1" customWidth="1"/>
    <col min="5" max="5" width="17.28515625" bestFit="1" customWidth="1"/>
    <col min="6" max="7" width="13" bestFit="1" customWidth="1"/>
  </cols>
  <sheetData>
    <row r="1" spans="1:7" x14ac:dyDescent="0.25">
      <c r="A1" s="1" t="s">
        <v>0</v>
      </c>
      <c r="B1" s="1" t="s">
        <v>1</v>
      </c>
      <c r="D1" s="1" t="s">
        <v>9</v>
      </c>
      <c r="E1" s="1" t="s">
        <v>8</v>
      </c>
      <c r="F1" s="1" t="s">
        <v>10</v>
      </c>
      <c r="G1" s="1" t="s">
        <v>73</v>
      </c>
    </row>
    <row r="2" spans="1:7" x14ac:dyDescent="0.25">
      <c r="A2" t="s">
        <v>49</v>
      </c>
      <c r="B2" t="s">
        <v>30</v>
      </c>
      <c r="D2" t="s">
        <v>71</v>
      </c>
      <c r="E2" t="s">
        <v>70</v>
      </c>
      <c r="F2" t="s">
        <v>68</v>
      </c>
      <c r="G2" t="s">
        <v>69</v>
      </c>
    </row>
    <row r="3" spans="1:7" x14ac:dyDescent="0.25">
      <c r="A3" t="s">
        <v>50</v>
      </c>
      <c r="B3" t="s">
        <v>31</v>
      </c>
      <c r="D3" t="s">
        <v>72</v>
      </c>
      <c r="E3" t="s">
        <v>23</v>
      </c>
      <c r="F3" t="s">
        <v>18</v>
      </c>
      <c r="G3" t="s">
        <v>12</v>
      </c>
    </row>
    <row r="4" spans="1:7" x14ac:dyDescent="0.25">
      <c r="A4" t="s">
        <v>51</v>
      </c>
      <c r="B4" t="s">
        <v>32</v>
      </c>
      <c r="E4" t="s">
        <v>12</v>
      </c>
      <c r="F4" t="s">
        <v>13</v>
      </c>
    </row>
    <row r="5" spans="1:7" x14ac:dyDescent="0.25">
      <c r="A5" t="s">
        <v>21</v>
      </c>
      <c r="B5" t="s">
        <v>22</v>
      </c>
    </row>
    <row r="6" spans="1:7" x14ac:dyDescent="0.25">
      <c r="A6" t="s">
        <v>52</v>
      </c>
      <c r="B6" t="s">
        <v>33</v>
      </c>
    </row>
    <row r="7" spans="1:7" x14ac:dyDescent="0.25">
      <c r="A7" t="s">
        <v>53</v>
      </c>
      <c r="B7" t="s">
        <v>34</v>
      </c>
    </row>
    <row r="8" spans="1:7" x14ac:dyDescent="0.25">
      <c r="A8" t="s">
        <v>54</v>
      </c>
      <c r="B8" t="s">
        <v>35</v>
      </c>
    </row>
    <row r="9" spans="1:7" x14ac:dyDescent="0.25">
      <c r="A9" t="s">
        <v>55</v>
      </c>
      <c r="B9" t="s">
        <v>36</v>
      </c>
    </row>
    <row r="10" spans="1:7" x14ac:dyDescent="0.25">
      <c r="A10" t="s">
        <v>56</v>
      </c>
      <c r="B10" t="s">
        <v>37</v>
      </c>
    </row>
    <row r="11" spans="1:7" x14ac:dyDescent="0.25">
      <c r="A11" t="s">
        <v>57</v>
      </c>
      <c r="B11" t="s">
        <v>38</v>
      </c>
    </row>
    <row r="12" spans="1:7" x14ac:dyDescent="0.25">
      <c r="A12" t="s">
        <v>58</v>
      </c>
      <c r="B12" t="s">
        <v>39</v>
      </c>
    </row>
    <row r="13" spans="1:7" x14ac:dyDescent="0.25">
      <c r="A13" t="s">
        <v>59</v>
      </c>
      <c r="B13" t="s">
        <v>40</v>
      </c>
    </row>
    <row r="14" spans="1:7" x14ac:dyDescent="0.25">
      <c r="A14" t="s">
        <v>60</v>
      </c>
      <c r="B14" t="s">
        <v>41</v>
      </c>
    </row>
    <row r="15" spans="1:7" x14ac:dyDescent="0.25">
      <c r="A15" t="s">
        <v>16</v>
      </c>
      <c r="B15" t="s">
        <v>17</v>
      </c>
    </row>
    <row r="16" spans="1:7" x14ac:dyDescent="0.25">
      <c r="A16" t="s">
        <v>61</v>
      </c>
      <c r="B16" t="s">
        <v>42</v>
      </c>
    </row>
    <row r="17" spans="1:2" x14ac:dyDescent="0.25">
      <c r="A17" t="s">
        <v>62</v>
      </c>
      <c r="B17" t="s">
        <v>43</v>
      </c>
    </row>
    <row r="18" spans="1:2" x14ac:dyDescent="0.25">
      <c r="A18" t="s">
        <v>63</v>
      </c>
      <c r="B18" t="s">
        <v>44</v>
      </c>
    </row>
    <row r="19" spans="1:2" x14ac:dyDescent="0.25">
      <c r="A19" t="s">
        <v>64</v>
      </c>
      <c r="B19" t="s">
        <v>45</v>
      </c>
    </row>
    <row r="20" spans="1:2" x14ac:dyDescent="0.25">
      <c r="A20" t="s">
        <v>65</v>
      </c>
      <c r="B20" t="s">
        <v>46</v>
      </c>
    </row>
    <row r="21" spans="1:2" x14ac:dyDescent="0.25">
      <c r="A21" t="s">
        <v>14</v>
      </c>
      <c r="B21" t="s">
        <v>15</v>
      </c>
    </row>
    <row r="22" spans="1:2" x14ac:dyDescent="0.25">
      <c r="A22" t="s">
        <v>19</v>
      </c>
      <c r="B22" t="s">
        <v>20</v>
      </c>
    </row>
    <row r="23" spans="1:2" x14ac:dyDescent="0.25">
      <c r="A23" t="s">
        <v>66</v>
      </c>
      <c r="B23" t="s">
        <v>47</v>
      </c>
    </row>
    <row r="24" spans="1:2" x14ac:dyDescent="0.25">
      <c r="A24" t="s">
        <v>24</v>
      </c>
      <c r="B24" t="s">
        <v>25</v>
      </c>
    </row>
    <row r="25" spans="1:2" x14ac:dyDescent="0.25">
      <c r="A25" t="s">
        <v>67</v>
      </c>
      <c r="B25" t="s">
        <v>48</v>
      </c>
    </row>
  </sheetData>
  <sheetProtection algorithmName="SHA-512" hashValue="IHUxOTLWtMDnD/z+5IB9ihVWbu687W+b7BNc8GpJzB6iJ+hL2sIffcR5pihPhR8dUipZGq71H3Rh0XzxV7h21w==" saltValue="m5Pb+cSNbM6/b4rx2/X+Rw==" spinCount="100000" sheet="1" objects="1" scenarios="1"/>
  <customSheetViews>
    <customSheetView guid="{F0DC3186-B4B4-4ACA-BADD-C41B76B686F2}">
      <selection activeCell="A5" sqref="A5"/>
      <pageMargins left="0.7" right="0.7" top="0.78740157499999996" bottom="0.78740157499999996" header="0.3" footer="0.3"/>
      <pageSetup paperSize="9" orientation="portrait" verticalDpi="0" r:id="rId1"/>
    </customSheetView>
  </customSheetViews>
  <pageMargins left="0.7" right="0.7" top="0.78740157499999996" bottom="0.78740157499999996" header="0.3" footer="0.3"/>
  <pageSetup paperSize="9" orientation="portrait" verticalDpi="0"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Daten</vt:lpstr>
      <vt:lpstr>Werte</vt:lpstr>
    </vt:vector>
  </TitlesOfParts>
  <Company>Land Tirol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MUSIC-ORAC Venesa</dc:creator>
  <cp:lastModifiedBy>MUSIC-ORAC Venesa</cp:lastModifiedBy>
  <cp:lastPrinted>2024-06-11T08:08:36Z</cp:lastPrinted>
  <dcterms:created xsi:type="dcterms:W3CDTF">2017-12-18T07:51:19Z</dcterms:created>
  <dcterms:modified xsi:type="dcterms:W3CDTF">2024-11-25T07:41:58Z</dcterms:modified>
</cp:coreProperties>
</file>