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LLE\VWN\VWN Abrechnungsformular\Projektkalkulation-Endabrechnung\"/>
    </mc:Choice>
  </mc:AlternateContent>
  <bookViews>
    <workbookView xWindow="120" yWindow="75" windowWidth="15600" windowHeight="11760"/>
  </bookViews>
  <sheets>
    <sheet name="Tabelle1" sheetId="1" r:id="rId1"/>
  </sheets>
  <definedNames>
    <definedName name="_xlnm.Print_Area" localSheetId="0">Tabelle1!$A$1:$E$70</definedName>
  </definedNames>
  <calcPr calcId="162913"/>
</workbook>
</file>

<file path=xl/calcChain.xml><?xml version="1.0" encoding="utf-8"?>
<calcChain xmlns="http://schemas.openxmlformats.org/spreadsheetml/2006/main">
  <c r="E11" i="1" l="1"/>
  <c r="C11" i="1"/>
  <c r="B30" i="1" l="1"/>
  <c r="C24" i="1" s="1"/>
  <c r="C22" i="1" l="1"/>
  <c r="C21" i="1"/>
  <c r="C14" i="1"/>
  <c r="C10" i="1"/>
  <c r="C12" i="1"/>
  <c r="D58" i="1"/>
  <c r="B58" i="1"/>
  <c r="D48" i="1"/>
  <c r="B48" i="1"/>
  <c r="B60" i="1" l="1"/>
  <c r="B63" i="1" s="1"/>
  <c r="C62" i="1" s="1"/>
  <c r="D30" i="1"/>
  <c r="E21" i="1" l="1"/>
  <c r="E24" i="1"/>
  <c r="E13" i="1"/>
  <c r="E23" i="1"/>
  <c r="E10" i="1"/>
  <c r="E14" i="1"/>
  <c r="E12" i="1"/>
  <c r="E15" i="1"/>
  <c r="C47" i="1"/>
  <c r="D60" i="1"/>
  <c r="E47" i="1"/>
  <c r="B37" i="1" l="1"/>
  <c r="B67" i="1" s="1"/>
  <c r="E19" i="1" l="1"/>
  <c r="E25" i="1"/>
  <c r="B66" i="1"/>
  <c r="C25" i="1"/>
  <c r="D63" i="1"/>
  <c r="E20" i="1"/>
  <c r="E16" i="1"/>
  <c r="E9" i="1"/>
  <c r="E17" i="1"/>
  <c r="E22" i="1"/>
  <c r="C23" i="1"/>
  <c r="C9" i="1"/>
  <c r="C16" i="1"/>
  <c r="C18" i="1"/>
  <c r="C19" i="1"/>
  <c r="C20" i="1"/>
  <c r="C15" i="1"/>
  <c r="C17" i="1"/>
  <c r="C29" i="1"/>
  <c r="E29" i="1"/>
  <c r="E18" i="1"/>
  <c r="C13" i="1"/>
  <c r="E30" i="1" l="1"/>
  <c r="E46" i="1"/>
  <c r="E57" i="1"/>
  <c r="C56" i="1"/>
  <c r="C57" i="1"/>
  <c r="E51" i="1"/>
  <c r="E56" i="1"/>
  <c r="E44" i="1"/>
  <c r="E55" i="1"/>
  <c r="E42" i="1"/>
  <c r="E43" i="1"/>
  <c r="E62" i="1"/>
  <c r="E52" i="1"/>
  <c r="E54" i="1"/>
  <c r="E53" i="1"/>
  <c r="E45" i="1"/>
  <c r="C51" i="1"/>
  <c r="C30" i="1"/>
  <c r="C55" i="1"/>
  <c r="C45" i="1"/>
  <c r="C42" i="1"/>
  <c r="C52" i="1"/>
  <c r="C53" i="1"/>
  <c r="C46" i="1"/>
  <c r="C44" i="1"/>
  <c r="C43" i="1"/>
  <c r="C54" i="1"/>
  <c r="E58" i="1" l="1"/>
  <c r="C58" i="1"/>
  <c r="E48" i="1"/>
  <c r="C48" i="1"/>
  <c r="C60" i="1" l="1"/>
  <c r="C63" i="1" s="1"/>
  <c r="E60" i="1"/>
  <c r="E63" i="1" s="1"/>
</calcChain>
</file>

<file path=xl/sharedStrings.xml><?xml version="1.0" encoding="utf-8"?>
<sst xmlns="http://schemas.openxmlformats.org/spreadsheetml/2006/main" count="59" uniqueCount="56">
  <si>
    <t>geplant</t>
  </si>
  <si>
    <t xml:space="preserve">F I N A N Z I E R U N G S P L A N </t>
  </si>
  <si>
    <t>Eintritte</t>
  </si>
  <si>
    <t>EINNAHMEN</t>
  </si>
  <si>
    <t>FÖRDERUNGEN</t>
  </si>
  <si>
    <t>FÖRDERFÄHIGE PROJEKTKOSTEN</t>
  </si>
  <si>
    <t>AKM</t>
  </si>
  <si>
    <t>Sponsoring</t>
  </si>
  <si>
    <t>Sonstige Einnahmen (z.B. Spenden)</t>
  </si>
  <si>
    <t>Marketing, Bewerbung (z.B. Plakate, Folder)</t>
  </si>
  <si>
    <t>Vorsteuerabzug:</t>
  </si>
  <si>
    <t>Materialkosten</t>
  </si>
  <si>
    <t>Produktionskosten (CD, DVD, Bücher, Kataloge usw)</t>
  </si>
  <si>
    <t>Finanzielle Eigenmittel</t>
  </si>
  <si>
    <t>Andere Landesabteilungen</t>
  </si>
  <si>
    <t xml:space="preserve">Bund </t>
  </si>
  <si>
    <t>Andere Bundesstellen (z. B. AMS, BMU)</t>
  </si>
  <si>
    <t>Stadt, Gemeinden</t>
  </si>
  <si>
    <t>GESAMTEINNAHMEN (inkl. Abt. Kultur)</t>
  </si>
  <si>
    <t>Sonstige weitere Förderstellen (z. B. TVB)</t>
  </si>
  <si>
    <t>Summe der Einnahmen</t>
  </si>
  <si>
    <t xml:space="preserve">Gagen/Honorare (Fremdleistungen) </t>
  </si>
  <si>
    <t>Verkaufserlöse (z. B. CD´s, DVD, Programmhefte)</t>
  </si>
  <si>
    <t>Summe der Förderungen</t>
  </si>
  <si>
    <t>Summe Einnahmen u. Förderungen (ohne Abt. Kultur)</t>
  </si>
  <si>
    <t>Personalkosten (Fremdleistungen)</t>
  </si>
  <si>
    <t>Haftpflichtversicherung</t>
  </si>
  <si>
    <t>Antragsteller:</t>
  </si>
  <si>
    <t>PROJEKT</t>
  </si>
  <si>
    <t>KALKULATION</t>
  </si>
  <si>
    <t>TATSÄCHLICHE
 KOSTEN</t>
  </si>
  <si>
    <t>TATSÄCHLICHE
FINANZIERUNG</t>
  </si>
  <si>
    <r>
      <t>Förderbedarf Abt. Kultur</t>
    </r>
    <r>
      <rPr>
        <b/>
        <i/>
        <sz val="12"/>
        <color indexed="10"/>
        <rFont val="Arial"/>
        <family val="2"/>
      </rPr>
      <t xml:space="preserve">
Förderfähige Projektkosten
abzüglich Einnahmen
abzüglich Förderungen</t>
    </r>
  </si>
  <si>
    <t>ABRECHNUNG</t>
  </si>
  <si>
    <t>Bund  Wissenschaftsministerium</t>
  </si>
  <si>
    <t>N I C H T  F Ö R D E R F Ä H I G E   K O S T E N A R T E N</t>
  </si>
  <si>
    <t>Summe nicht förderfähiger Kostenarten</t>
  </si>
  <si>
    <t>Kosten gemäß Antrag</t>
  </si>
  <si>
    <t>Nicht förderfähige Kosten</t>
  </si>
  <si>
    <t>Tatsächliche Förderung der förderfähigen Kosten</t>
  </si>
  <si>
    <t>K O S T E N gemäß A N T R A G</t>
  </si>
  <si>
    <t>Weitere Zeilen einfügen</t>
  </si>
  <si>
    <t>Platz-/Raum-/Saalmiete</t>
  </si>
  <si>
    <t>Sonstiger Sachaufwand (genauer beschreiben)</t>
  </si>
  <si>
    <t>GZl.: K-F.123</t>
  </si>
  <si>
    <t xml:space="preserve">Organisation </t>
  </si>
  <si>
    <t>Homepage (Domaine, Internetauftritt usw.)</t>
  </si>
  <si>
    <t>Verpflegungskosten</t>
  </si>
  <si>
    <t>Fahrt-, Reise-, Transportkosten, Nächtigungen (exkl. Verpflegung)</t>
  </si>
  <si>
    <t>Verwaltungssachkosten (Porto, Büromaterialien, Telefon, Reinigung usw.)</t>
  </si>
  <si>
    <t>Rechts-, Beratungs-, Prüfungsaufwand (inkl. Buchhaltung, Lohnverrechnung u. Jahresabschluss)</t>
  </si>
  <si>
    <t>Mietkosten (Räumlichkeiten, Equipment etc.) inkl Betriebskosten (Strom, Wasser, Abfallgebühren etc.)</t>
  </si>
  <si>
    <t>Anmerkungen</t>
  </si>
  <si>
    <t xml:space="preserve">Projekt: </t>
  </si>
  <si>
    <t xml:space="preserve">Termin(e) Veranstaltung(en): </t>
  </si>
  <si>
    <t>Künstlerische Leitung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</si>
</sst>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[$-F800]dddd\,\ mmmm\ dd\,\ yyyy"/>
  </numFmts>
  <fonts count="22" x14ac:knownFonts="1">
    <font>
      <sz val="10"/>
      <name val="Arial"/>
    </font>
    <font>
      <sz val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2"/>
      <color indexed="12"/>
      <name val="Arial"/>
      <family val="2"/>
    </font>
    <font>
      <sz val="10"/>
      <color indexed="10"/>
      <name val="Arial"/>
      <family val="2"/>
    </font>
    <font>
      <b/>
      <u val="singleAccounting"/>
      <sz val="10"/>
      <color indexed="12"/>
      <name val="Arial"/>
      <family val="2"/>
    </font>
    <font>
      <b/>
      <i/>
      <sz val="12"/>
      <color indexed="12"/>
      <name val="Arial"/>
      <family val="2"/>
    </font>
    <font>
      <b/>
      <i/>
      <sz val="12"/>
      <color indexed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6"/>
      <color indexed="10"/>
      <name val="Arial"/>
      <family val="2"/>
    </font>
    <font>
      <b/>
      <i/>
      <u/>
      <sz val="12"/>
      <color indexed="10"/>
      <name val="Arial"/>
      <family val="2"/>
    </font>
    <font>
      <b/>
      <sz val="10"/>
      <color indexed="17"/>
      <name val="Arial"/>
      <family val="2"/>
    </font>
    <font>
      <b/>
      <sz val="10"/>
      <color indexed="57"/>
      <name val="Arial"/>
      <family val="2"/>
    </font>
    <font>
      <b/>
      <i/>
      <sz val="12"/>
      <color rgb="FFFF0000"/>
      <name val="Arial"/>
      <family val="2"/>
    </font>
    <font>
      <b/>
      <i/>
      <sz val="10"/>
      <color rgb="FFFF0000"/>
      <name val="Arial"/>
      <family val="2"/>
    </font>
    <font>
      <sz val="8"/>
      <color rgb="FF000000"/>
      <name val="Tahoma"/>
      <family val="2"/>
    </font>
    <font>
      <b/>
      <sz val="12"/>
      <name val="Arial"/>
      <family val="2"/>
    </font>
    <font>
      <b/>
      <i/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0" fillId="0" borderId="0" xfId="0" applyFill="1" applyBorder="1"/>
    <xf numFmtId="43" fontId="0" fillId="0" borderId="0" xfId="1" applyFont="1" applyFill="1" applyBorder="1"/>
    <xf numFmtId="9" fontId="0" fillId="0" borderId="0" xfId="2" applyFont="1" applyFill="1" applyBorder="1"/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12" fillId="0" borderId="0" xfId="0" applyFont="1" applyAlignment="1">
      <alignment horizontal="right"/>
    </xf>
    <xf numFmtId="43" fontId="0" fillId="0" borderId="0" xfId="0" applyNumberFormat="1"/>
    <xf numFmtId="0" fontId="11" fillId="0" borderId="0" xfId="0" applyFont="1"/>
    <xf numFmtId="9" fontId="16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left"/>
    </xf>
    <xf numFmtId="0" fontId="0" fillId="0" borderId="15" xfId="0" applyFill="1" applyBorder="1"/>
    <xf numFmtId="43" fontId="10" fillId="0" borderId="16" xfId="1" applyFont="1" applyFill="1" applyBorder="1" applyAlignment="1">
      <alignment horizontal="right"/>
    </xf>
    <xf numFmtId="0" fontId="0" fillId="0" borderId="16" xfId="0" applyFill="1" applyBorder="1"/>
    <xf numFmtId="9" fontId="0" fillId="0" borderId="16" xfId="2" applyFont="1" applyFill="1" applyBorder="1"/>
    <xf numFmtId="43" fontId="0" fillId="0" borderId="15" xfId="1" applyFont="1" applyFill="1" applyBorder="1"/>
    <xf numFmtId="43" fontId="3" fillId="0" borderId="15" xfId="1" applyFont="1" applyFill="1" applyBorder="1"/>
    <xf numFmtId="10" fontId="3" fillId="0" borderId="16" xfId="2" applyNumberFormat="1" applyFont="1" applyFill="1" applyBorder="1"/>
    <xf numFmtId="43" fontId="5" fillId="0" borderId="17" xfId="1" applyFont="1" applyFill="1" applyBorder="1"/>
    <xf numFmtId="10" fontId="5" fillId="0" borderId="18" xfId="2" applyNumberFormat="1" applyFont="1" applyFill="1" applyBorder="1"/>
    <xf numFmtId="43" fontId="5" fillId="0" borderId="15" xfId="1" applyFont="1" applyFill="1" applyBorder="1"/>
    <xf numFmtId="10" fontId="5" fillId="0" borderId="16" xfId="2" applyNumberFormat="1" applyFont="1" applyFill="1" applyBorder="1"/>
    <xf numFmtId="43" fontId="18" fillId="2" borderId="23" xfId="1" applyFont="1" applyFill="1" applyBorder="1"/>
    <xf numFmtId="0" fontId="18" fillId="2" borderId="16" xfId="0" applyFont="1" applyFill="1" applyBorder="1"/>
    <xf numFmtId="43" fontId="18" fillId="2" borderId="24" xfId="1" applyFont="1" applyFill="1" applyBorder="1"/>
    <xf numFmtId="43" fontId="18" fillId="2" borderId="25" xfId="1" applyFont="1" applyFill="1" applyBorder="1"/>
    <xf numFmtId="43" fontId="18" fillId="2" borderId="17" xfId="0" applyNumberFormat="1" applyFont="1" applyFill="1" applyBorder="1"/>
    <xf numFmtId="0" fontId="18" fillId="2" borderId="18" xfId="0" applyFont="1" applyFill="1" applyBorder="1"/>
    <xf numFmtId="0" fontId="3" fillId="0" borderId="15" xfId="0" applyFont="1" applyFill="1" applyBorder="1"/>
    <xf numFmtId="0" fontId="3" fillId="0" borderId="16" xfId="0" applyFont="1" applyFill="1" applyBorder="1"/>
    <xf numFmtId="43" fontId="2" fillId="0" borderId="15" xfId="1" applyFont="1" applyFill="1" applyBorder="1" applyAlignment="1">
      <alignment vertical="center"/>
    </xf>
    <xf numFmtId="43" fontId="2" fillId="0" borderId="16" xfId="1" applyFont="1" applyFill="1" applyBorder="1" applyAlignment="1">
      <alignment vertical="center"/>
    </xf>
    <xf numFmtId="43" fontId="2" fillId="0" borderId="17" xfId="1" applyFont="1" applyFill="1" applyBorder="1"/>
    <xf numFmtId="10" fontId="2" fillId="0" borderId="18" xfId="2" applyNumberFormat="1" applyFont="1" applyFill="1" applyBorder="1"/>
    <xf numFmtId="43" fontId="2" fillId="0" borderId="15" xfId="1" applyFont="1" applyFill="1" applyBorder="1"/>
    <xf numFmtId="10" fontId="2" fillId="0" borderId="16" xfId="2" applyNumberFormat="1" applyFont="1" applyFill="1" applyBorder="1"/>
    <xf numFmtId="43" fontId="9" fillId="0" borderId="15" xfId="1" applyFont="1" applyFill="1" applyBorder="1" applyAlignment="1">
      <alignment vertical="center"/>
    </xf>
    <xf numFmtId="10" fontId="9" fillId="0" borderId="16" xfId="2" applyNumberFormat="1" applyFont="1" applyFill="1" applyBorder="1" applyAlignment="1">
      <alignment vertical="center"/>
    </xf>
    <xf numFmtId="43" fontId="5" fillId="0" borderId="11" xfId="1" applyFont="1" applyFill="1" applyBorder="1"/>
    <xf numFmtId="10" fontId="5" fillId="0" borderId="12" xfId="2" applyNumberFormat="1" applyFont="1" applyFill="1" applyBorder="1"/>
    <xf numFmtId="0" fontId="0" fillId="0" borderId="21" xfId="0" applyFill="1" applyBorder="1"/>
    <xf numFmtId="0" fontId="0" fillId="0" borderId="22" xfId="0" applyFill="1" applyBorder="1"/>
    <xf numFmtId="43" fontId="12" fillId="0" borderId="15" xfId="1" applyFont="1" applyFill="1" applyBorder="1"/>
    <xf numFmtId="10" fontId="12" fillId="0" borderId="16" xfId="2" applyNumberFormat="1" applyFont="1" applyFill="1" applyBorder="1"/>
    <xf numFmtId="4" fontId="11" fillId="0" borderId="17" xfId="2" applyNumberFormat="1" applyFont="1" applyFill="1" applyBorder="1"/>
    <xf numFmtId="10" fontId="11" fillId="0" borderId="18" xfId="2" applyNumberFormat="1" applyFont="1" applyFill="1" applyBorder="1"/>
    <xf numFmtId="0" fontId="0" fillId="0" borderId="15" xfId="0" applyFill="1" applyBorder="1" applyAlignment="1">
      <alignment wrapText="1"/>
    </xf>
    <xf numFmtId="0" fontId="12" fillId="0" borderId="15" xfId="0" applyFont="1" applyFill="1" applyBorder="1"/>
    <xf numFmtId="10" fontId="0" fillId="0" borderId="16" xfId="0" applyNumberFormat="1" applyFill="1" applyBorder="1"/>
    <xf numFmtId="4" fontId="12" fillId="0" borderId="15" xfId="2" applyNumberFormat="1" applyFont="1" applyFill="1" applyBorder="1"/>
    <xf numFmtId="4" fontId="12" fillId="0" borderId="15" xfId="0" applyNumberFormat="1" applyFont="1" applyFill="1" applyBorder="1"/>
    <xf numFmtId="4" fontId="11" fillId="0" borderId="17" xfId="0" applyNumberFormat="1" applyFont="1" applyFill="1" applyBorder="1"/>
    <xf numFmtId="43" fontId="13" fillId="0" borderId="15" xfId="0" applyNumberFormat="1" applyFont="1" applyFill="1" applyBorder="1" applyAlignment="1">
      <alignment horizontal="center" vertical="center"/>
    </xf>
    <xf numFmtId="10" fontId="13" fillId="0" borderId="16" xfId="2" applyNumberFormat="1" applyFont="1" applyFill="1" applyBorder="1" applyAlignment="1">
      <alignment horizontal="center" vertical="center"/>
    </xf>
    <xf numFmtId="4" fontId="11" fillId="0" borderId="15" xfId="2" applyNumberFormat="1" applyFont="1" applyFill="1" applyBorder="1"/>
    <xf numFmtId="10" fontId="11" fillId="0" borderId="16" xfId="2" applyNumberFormat="1" applyFont="1" applyFill="1" applyBorder="1"/>
    <xf numFmtId="10" fontId="11" fillId="0" borderId="16" xfId="0" applyNumberFormat="1" applyFont="1" applyFill="1" applyBorder="1"/>
    <xf numFmtId="10" fontId="4" fillId="0" borderId="16" xfId="2" applyNumberFormat="1" applyFont="1" applyFill="1" applyBorder="1" applyAlignment="1">
      <alignment horizontal="right" vertical="center"/>
    </xf>
    <xf numFmtId="4" fontId="5" fillId="0" borderId="11" xfId="2" applyNumberFormat="1" applyFont="1" applyFill="1" applyBorder="1"/>
    <xf numFmtId="0" fontId="11" fillId="0" borderId="26" xfId="0" applyFont="1" applyFill="1" applyBorder="1"/>
    <xf numFmtId="0" fontId="0" fillId="0" borderId="27" xfId="0" applyFill="1" applyBorder="1"/>
    <xf numFmtId="0" fontId="11" fillId="0" borderId="27" xfId="0" applyFont="1" applyFill="1" applyBorder="1"/>
    <xf numFmtId="0" fontId="2" fillId="0" borderId="27" xfId="0" applyFont="1" applyFill="1" applyBorder="1" applyAlignment="1">
      <alignment horizontal="center" wrapText="1"/>
    </xf>
    <xf numFmtId="0" fontId="8" fillId="0" borderId="27" xfId="0" applyFont="1" applyFill="1" applyBorder="1" applyAlignment="1">
      <alignment horizontal="center" vertical="center" wrapText="1"/>
    </xf>
    <xf numFmtId="0" fontId="3" fillId="0" borderId="27" xfId="0" applyFont="1" applyFill="1" applyBorder="1"/>
    <xf numFmtId="0" fontId="21" fillId="0" borderId="27" xfId="0" applyFont="1" applyFill="1" applyBorder="1"/>
    <xf numFmtId="0" fontId="5" fillId="0" borderId="28" xfId="0" applyFont="1" applyFill="1" applyBorder="1"/>
    <xf numFmtId="0" fontId="5" fillId="0" borderId="27" xfId="0" applyFont="1" applyFill="1" applyBorder="1"/>
    <xf numFmtId="0" fontId="17" fillId="2" borderId="29" xfId="0" applyFont="1" applyFill="1" applyBorder="1" applyAlignment="1">
      <alignment horizontal="center" vertical="center" wrapText="1"/>
    </xf>
    <xf numFmtId="0" fontId="18" fillId="2" borderId="29" xfId="0" applyFont="1" applyFill="1" applyBorder="1"/>
    <xf numFmtId="0" fontId="18" fillId="2" borderId="27" xfId="0" applyFont="1" applyFill="1" applyBorder="1"/>
    <xf numFmtId="0" fontId="18" fillId="2" borderId="30" xfId="0" applyFont="1" applyFill="1" applyBorder="1"/>
    <xf numFmtId="0" fontId="18" fillId="2" borderId="28" xfId="0" applyFont="1" applyFill="1" applyBorder="1"/>
    <xf numFmtId="0" fontId="2" fillId="0" borderId="27" xfId="0" applyFont="1" applyFill="1" applyBorder="1"/>
    <xf numFmtId="0" fontId="2" fillId="0" borderId="28" xfId="0" applyFont="1" applyFill="1" applyBorder="1"/>
    <xf numFmtId="0" fontId="2" fillId="0" borderId="28" xfId="0" applyFont="1" applyFill="1" applyBorder="1" applyAlignment="1">
      <alignment horizontal="left"/>
    </xf>
    <xf numFmtId="0" fontId="2" fillId="0" borderId="27" xfId="0" applyFont="1" applyFill="1" applyBorder="1" applyAlignment="1">
      <alignment horizontal="left"/>
    </xf>
    <xf numFmtId="0" fontId="14" fillId="0" borderId="27" xfId="0" applyFont="1" applyFill="1" applyBorder="1" applyAlignment="1">
      <alignment wrapText="1"/>
    </xf>
    <xf numFmtId="0" fontId="5" fillId="0" borderId="31" xfId="0" applyFont="1" applyFill="1" applyBorder="1"/>
    <xf numFmtId="0" fontId="3" fillId="0" borderId="27" xfId="0" applyFont="1" applyFill="1" applyBorder="1" applyAlignment="1">
      <alignment wrapText="1"/>
    </xf>
    <xf numFmtId="0" fontId="1" fillId="0" borderId="0" xfId="0" applyFont="1" applyFill="1" applyBorder="1"/>
    <xf numFmtId="43" fontId="10" fillId="3" borderId="9" xfId="1" applyFont="1" applyFill="1" applyBorder="1" applyAlignment="1">
      <alignment horizontal="center"/>
    </xf>
    <xf numFmtId="43" fontId="10" fillId="3" borderId="10" xfId="1" applyFont="1" applyFill="1" applyBorder="1" applyAlignment="1">
      <alignment horizontal="center"/>
    </xf>
    <xf numFmtId="43" fontId="10" fillId="3" borderId="11" xfId="1" applyFont="1" applyFill="1" applyBorder="1" applyAlignment="1">
      <alignment horizontal="center"/>
    </xf>
    <xf numFmtId="43" fontId="10" fillId="3" borderId="12" xfId="1" applyFont="1" applyFill="1" applyBorder="1" applyAlignment="1">
      <alignment horizontal="center"/>
    </xf>
    <xf numFmtId="0" fontId="12" fillId="0" borderId="7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43" fontId="7" fillId="0" borderId="15" xfId="1" applyFont="1" applyFill="1" applyBorder="1" applyAlignment="1">
      <alignment horizontal="center" vertical="top"/>
    </xf>
    <xf numFmtId="43" fontId="2" fillId="0" borderId="16" xfId="1" applyFont="1" applyFill="1" applyBorder="1" applyAlignment="1">
      <alignment horizontal="center" vertical="top"/>
    </xf>
    <xf numFmtId="43" fontId="2" fillId="0" borderId="15" xfId="1" applyFont="1" applyFill="1" applyBorder="1" applyAlignment="1">
      <alignment horizontal="center" vertical="center"/>
    </xf>
    <xf numFmtId="43" fontId="2" fillId="0" borderId="16" xfId="1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43" fontId="2" fillId="2" borderId="21" xfId="1" applyFont="1" applyFill="1" applyBorder="1" applyAlignment="1">
      <alignment horizontal="center" vertical="center"/>
    </xf>
    <xf numFmtId="43" fontId="2" fillId="2" borderId="22" xfId="1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12" fillId="0" borderId="4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12" fillId="0" borderId="6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3" xfId="0" applyBorder="1" applyAlignment="1">
      <alignment horizontal="left"/>
    </xf>
    <xf numFmtId="43" fontId="20" fillId="3" borderId="9" xfId="1" applyFont="1" applyFill="1" applyBorder="1" applyAlignment="1">
      <alignment horizontal="center"/>
    </xf>
    <xf numFmtId="43" fontId="20" fillId="3" borderId="10" xfId="1" applyFont="1" applyFill="1" applyBorder="1" applyAlignment="1">
      <alignment horizontal="center"/>
    </xf>
    <xf numFmtId="43" fontId="20" fillId="3" borderId="11" xfId="1" applyFont="1" applyFill="1" applyBorder="1" applyAlignment="1">
      <alignment horizontal="center"/>
    </xf>
    <xf numFmtId="43" fontId="20" fillId="3" borderId="12" xfId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5</xdr:row>
          <xdr:rowOff>180975</xdr:rowOff>
        </xdr:from>
        <xdr:to>
          <xdr:col>2</xdr:col>
          <xdr:colOff>57150</xdr:colOff>
          <xdr:row>6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200025</xdr:rowOff>
        </xdr:from>
        <xdr:to>
          <xdr:col>2</xdr:col>
          <xdr:colOff>581025</xdr:colOff>
          <xdr:row>5</xdr:row>
          <xdr:rowOff>419100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74"/>
  <sheetViews>
    <sheetView tabSelected="1" zoomScale="95" workbookViewId="0">
      <selection activeCell="F8" sqref="F8"/>
    </sheetView>
  </sheetViews>
  <sheetFormatPr baseColWidth="10" defaultRowHeight="12.75" x14ac:dyDescent="0.2"/>
  <cols>
    <col min="1" max="1" width="85.7109375" style="1" customWidth="1"/>
    <col min="2" max="2" width="8.42578125" style="2" bestFit="1" customWidth="1"/>
    <col min="3" max="3" width="10.5703125" style="3" bestFit="1" customWidth="1"/>
    <col min="4" max="4" width="12.42578125" style="1" bestFit="1" customWidth="1"/>
    <col min="5" max="5" width="10.5703125" style="1" bestFit="1" customWidth="1"/>
    <col min="6" max="6" width="66.85546875" style="1" customWidth="1"/>
    <col min="7" max="16384" width="11.42578125" style="1"/>
  </cols>
  <sheetData>
    <row r="1" spans="1:6" ht="15.75" customHeight="1" thickBot="1" x14ac:dyDescent="0.3">
      <c r="A1" s="59" t="s">
        <v>27</v>
      </c>
      <c r="B1" s="107" t="s">
        <v>28</v>
      </c>
      <c r="C1" s="108"/>
      <c r="D1" s="81" t="s">
        <v>28</v>
      </c>
      <c r="E1" s="82"/>
      <c r="F1" s="111"/>
    </row>
    <row r="2" spans="1:6" ht="24" customHeight="1" thickBot="1" x14ac:dyDescent="0.3">
      <c r="A2" s="59" t="s">
        <v>53</v>
      </c>
      <c r="B2" s="109" t="s">
        <v>29</v>
      </c>
      <c r="C2" s="110"/>
      <c r="D2" s="83" t="s">
        <v>33</v>
      </c>
      <c r="E2" s="84"/>
      <c r="F2" s="112"/>
    </row>
    <row r="3" spans="1:6" ht="18" x14ac:dyDescent="0.25">
      <c r="A3" s="61" t="s">
        <v>44</v>
      </c>
      <c r="B3" s="11"/>
      <c r="C3" s="14"/>
      <c r="D3" s="11"/>
      <c r="E3" s="12"/>
    </row>
    <row r="4" spans="1:6" x14ac:dyDescent="0.2">
      <c r="A4" s="60"/>
      <c r="B4" s="15"/>
      <c r="C4" s="13"/>
      <c r="D4" s="11"/>
      <c r="E4" s="13"/>
    </row>
    <row r="5" spans="1:6" ht="27.75" customHeight="1" x14ac:dyDescent="0.2">
      <c r="A5" s="60" t="s">
        <v>54</v>
      </c>
      <c r="B5" s="15"/>
      <c r="C5" s="14"/>
      <c r="D5" s="11"/>
      <c r="E5" s="13"/>
    </row>
    <row r="6" spans="1:6" ht="35.25" customHeight="1" x14ac:dyDescent="0.2">
      <c r="A6" s="62"/>
      <c r="B6" s="88" t="s">
        <v>10</v>
      </c>
      <c r="C6" s="89"/>
      <c r="D6" s="92"/>
      <c r="E6" s="93"/>
      <c r="F6" s="4"/>
    </row>
    <row r="7" spans="1:6" ht="35.25" customHeight="1" x14ac:dyDescent="0.2">
      <c r="A7" s="63" t="s">
        <v>40</v>
      </c>
      <c r="B7" s="90" t="s">
        <v>0</v>
      </c>
      <c r="C7" s="91"/>
      <c r="D7" s="94" t="s">
        <v>30</v>
      </c>
      <c r="E7" s="95"/>
      <c r="F7" s="80" t="s">
        <v>52</v>
      </c>
    </row>
    <row r="8" spans="1:6" x14ac:dyDescent="0.2">
      <c r="A8" s="64"/>
      <c r="B8" s="16"/>
      <c r="C8" s="17"/>
      <c r="D8" s="40"/>
      <c r="E8" s="41"/>
    </row>
    <row r="9" spans="1:6" x14ac:dyDescent="0.2">
      <c r="A9" s="64" t="s">
        <v>25</v>
      </c>
      <c r="B9" s="16">
        <v>1</v>
      </c>
      <c r="C9" s="17">
        <f t="shared" ref="C9:C20" si="0">SUM(100/$B$30*B9/100)</f>
        <v>5.5555555555555552E-2</v>
      </c>
      <c r="D9" s="42">
        <v>1</v>
      </c>
      <c r="E9" s="43">
        <f t="shared" ref="E9:E25" si="1">SUM(100/$D$30*D9/100)</f>
        <v>5.5555555555555552E-2</v>
      </c>
    </row>
    <row r="10" spans="1:6" x14ac:dyDescent="0.2">
      <c r="A10" s="64" t="s">
        <v>45</v>
      </c>
      <c r="B10" s="16">
        <v>1</v>
      </c>
      <c r="C10" s="17">
        <f t="shared" si="0"/>
        <v>5.5555555555555552E-2</v>
      </c>
      <c r="D10" s="42">
        <v>1</v>
      </c>
      <c r="E10" s="43">
        <f t="shared" si="1"/>
        <v>5.5555555555555552E-2</v>
      </c>
    </row>
    <row r="11" spans="1:6" x14ac:dyDescent="0.2">
      <c r="A11" s="64" t="s">
        <v>55</v>
      </c>
      <c r="B11" s="16">
        <v>1</v>
      </c>
      <c r="C11" s="17">
        <f t="shared" si="0"/>
        <v>5.5555555555555552E-2</v>
      </c>
      <c r="D11" s="42">
        <v>1</v>
      </c>
      <c r="E11" s="43">
        <f t="shared" si="1"/>
        <v>5.5555555555555552E-2</v>
      </c>
    </row>
    <row r="12" spans="1:6" x14ac:dyDescent="0.2">
      <c r="A12" s="64" t="s">
        <v>21</v>
      </c>
      <c r="B12" s="16">
        <v>1</v>
      </c>
      <c r="C12" s="17">
        <f t="shared" si="0"/>
        <v>5.5555555555555552E-2</v>
      </c>
      <c r="D12" s="42">
        <v>1</v>
      </c>
      <c r="E12" s="43">
        <f t="shared" si="1"/>
        <v>5.5555555555555552E-2</v>
      </c>
    </row>
    <row r="13" spans="1:6" x14ac:dyDescent="0.2">
      <c r="A13" s="64" t="s">
        <v>48</v>
      </c>
      <c r="B13" s="16">
        <v>1</v>
      </c>
      <c r="C13" s="17">
        <f t="shared" si="0"/>
        <v>5.5555555555555552E-2</v>
      </c>
      <c r="D13" s="42">
        <v>1</v>
      </c>
      <c r="E13" s="43">
        <f t="shared" si="1"/>
        <v>5.5555555555555552E-2</v>
      </c>
    </row>
    <row r="14" spans="1:6" x14ac:dyDescent="0.2">
      <c r="A14" s="64" t="s">
        <v>47</v>
      </c>
      <c r="B14" s="16">
        <v>1</v>
      </c>
      <c r="C14" s="17">
        <f t="shared" si="0"/>
        <v>5.5555555555555552E-2</v>
      </c>
      <c r="D14" s="42">
        <v>1</v>
      </c>
      <c r="E14" s="43">
        <f t="shared" si="1"/>
        <v>5.5555555555555552E-2</v>
      </c>
    </row>
    <row r="15" spans="1:6" x14ac:dyDescent="0.2">
      <c r="A15" s="64" t="s">
        <v>26</v>
      </c>
      <c r="B15" s="16">
        <v>1</v>
      </c>
      <c r="C15" s="17">
        <f t="shared" si="0"/>
        <v>5.5555555555555552E-2</v>
      </c>
      <c r="D15" s="42">
        <v>1</v>
      </c>
      <c r="E15" s="43">
        <f t="shared" si="1"/>
        <v>5.5555555555555552E-2</v>
      </c>
    </row>
    <row r="16" spans="1:6" x14ac:dyDescent="0.2">
      <c r="A16" s="64" t="s">
        <v>6</v>
      </c>
      <c r="B16" s="16">
        <v>1</v>
      </c>
      <c r="C16" s="17">
        <f t="shared" si="0"/>
        <v>5.5555555555555552E-2</v>
      </c>
      <c r="D16" s="42">
        <v>1</v>
      </c>
      <c r="E16" s="43">
        <f t="shared" si="1"/>
        <v>5.5555555555555552E-2</v>
      </c>
    </row>
    <row r="17" spans="1:6" x14ac:dyDescent="0.2">
      <c r="A17" s="64" t="s">
        <v>42</v>
      </c>
      <c r="B17" s="16">
        <v>1</v>
      </c>
      <c r="C17" s="17">
        <f t="shared" si="0"/>
        <v>5.5555555555555552E-2</v>
      </c>
      <c r="D17" s="42">
        <v>1</v>
      </c>
      <c r="E17" s="43">
        <f t="shared" si="1"/>
        <v>5.5555555555555552E-2</v>
      </c>
    </row>
    <row r="18" spans="1:6" ht="25.5" x14ac:dyDescent="0.2">
      <c r="A18" s="79" t="s">
        <v>51</v>
      </c>
      <c r="B18" s="16">
        <v>1</v>
      </c>
      <c r="C18" s="17">
        <f t="shared" si="0"/>
        <v>5.5555555555555552E-2</v>
      </c>
      <c r="D18" s="42">
        <v>1</v>
      </c>
      <c r="E18" s="43">
        <f t="shared" si="1"/>
        <v>5.5555555555555552E-2</v>
      </c>
    </row>
    <row r="19" spans="1:6" x14ac:dyDescent="0.2">
      <c r="A19" s="64" t="s">
        <v>11</v>
      </c>
      <c r="B19" s="16">
        <v>1</v>
      </c>
      <c r="C19" s="17">
        <f t="shared" si="0"/>
        <v>5.5555555555555552E-2</v>
      </c>
      <c r="D19" s="42">
        <v>1</v>
      </c>
      <c r="E19" s="43">
        <f t="shared" si="1"/>
        <v>5.5555555555555552E-2</v>
      </c>
    </row>
    <row r="20" spans="1:6" x14ac:dyDescent="0.2">
      <c r="A20" s="64" t="s">
        <v>12</v>
      </c>
      <c r="B20" s="16">
        <v>1</v>
      </c>
      <c r="C20" s="17">
        <f t="shared" si="0"/>
        <v>5.5555555555555552E-2</v>
      </c>
      <c r="D20" s="42">
        <v>1</v>
      </c>
      <c r="E20" s="43">
        <f t="shared" si="1"/>
        <v>5.5555555555555552E-2</v>
      </c>
    </row>
    <row r="21" spans="1:6" x14ac:dyDescent="0.2">
      <c r="A21" s="64" t="s">
        <v>46</v>
      </c>
      <c r="B21" s="16">
        <v>1</v>
      </c>
      <c r="C21" s="17">
        <f t="shared" ref="C21:C22" si="2">SUM(100/$B$30*B21/100)</f>
        <v>5.5555555555555552E-2</v>
      </c>
      <c r="D21" s="42">
        <v>1</v>
      </c>
      <c r="E21" s="43">
        <f t="shared" si="1"/>
        <v>5.5555555555555552E-2</v>
      </c>
    </row>
    <row r="22" spans="1:6" x14ac:dyDescent="0.2">
      <c r="A22" s="64" t="s">
        <v>9</v>
      </c>
      <c r="B22" s="16">
        <v>1</v>
      </c>
      <c r="C22" s="17">
        <f t="shared" si="2"/>
        <v>5.5555555555555552E-2</v>
      </c>
      <c r="D22" s="42">
        <v>1</v>
      </c>
      <c r="E22" s="43">
        <f t="shared" si="1"/>
        <v>5.5555555555555552E-2</v>
      </c>
      <c r="F22" s="5"/>
    </row>
    <row r="23" spans="1:6" x14ac:dyDescent="0.2">
      <c r="A23" s="64" t="s">
        <v>49</v>
      </c>
      <c r="B23" s="16">
        <v>1</v>
      </c>
      <c r="C23" s="17">
        <f>SUM(100/$B$30*B23/100)</f>
        <v>5.5555555555555552E-2</v>
      </c>
      <c r="D23" s="42">
        <v>1</v>
      </c>
      <c r="E23" s="43">
        <f t="shared" si="1"/>
        <v>5.5555555555555552E-2</v>
      </c>
    </row>
    <row r="24" spans="1:6" x14ac:dyDescent="0.2">
      <c r="A24" s="64" t="s">
        <v>50</v>
      </c>
      <c r="B24" s="16">
        <v>1</v>
      </c>
      <c r="C24" s="17">
        <f>SUM(100/$B$30*B24/100)</f>
        <v>5.5555555555555552E-2</v>
      </c>
      <c r="D24" s="42">
        <v>1</v>
      </c>
      <c r="E24" s="43">
        <f t="shared" si="1"/>
        <v>5.5555555555555552E-2</v>
      </c>
    </row>
    <row r="25" spans="1:6" x14ac:dyDescent="0.2">
      <c r="A25" s="64" t="s">
        <v>43</v>
      </c>
      <c r="B25" s="16">
        <v>1</v>
      </c>
      <c r="C25" s="17">
        <f>SUM(100/$B$30*B25/100)</f>
        <v>5.5555555555555552E-2</v>
      </c>
      <c r="D25" s="42">
        <v>1</v>
      </c>
      <c r="E25" s="43">
        <f t="shared" si="1"/>
        <v>5.5555555555555552E-2</v>
      </c>
      <c r="F25" s="5"/>
    </row>
    <row r="26" spans="1:6" x14ac:dyDescent="0.2">
      <c r="A26" s="64"/>
      <c r="B26" s="16"/>
      <c r="C26" s="17"/>
      <c r="D26" s="42"/>
      <c r="E26" s="43"/>
      <c r="F26" s="5"/>
    </row>
    <row r="27" spans="1:6" x14ac:dyDescent="0.2">
      <c r="A27" s="64"/>
      <c r="B27" s="16"/>
      <c r="C27" s="17"/>
      <c r="D27" s="42"/>
      <c r="E27" s="43"/>
      <c r="F27" s="5"/>
    </row>
    <row r="28" spans="1:6" x14ac:dyDescent="0.2">
      <c r="A28" s="64"/>
      <c r="B28" s="16"/>
      <c r="C28" s="17"/>
      <c r="D28" s="42"/>
      <c r="E28" s="43"/>
      <c r="F28" s="5"/>
    </row>
    <row r="29" spans="1:6" x14ac:dyDescent="0.2">
      <c r="A29" s="65" t="s">
        <v>41</v>
      </c>
      <c r="B29" s="16">
        <v>1</v>
      </c>
      <c r="C29" s="17">
        <f>SUM(100/$B$30*B29/100)</f>
        <v>5.5555555555555552E-2</v>
      </c>
      <c r="D29" s="42">
        <v>1</v>
      </c>
      <c r="E29" s="43">
        <f>SUM(100/$D$30*D29/100)</f>
        <v>5.5555555555555552E-2</v>
      </c>
      <c r="F29" s="5"/>
    </row>
    <row r="30" spans="1:6" ht="16.5" thickBot="1" x14ac:dyDescent="0.3">
      <c r="A30" s="66" t="s">
        <v>5</v>
      </c>
      <c r="B30" s="18">
        <f>SUM(B9:B29)</f>
        <v>18</v>
      </c>
      <c r="C30" s="19">
        <f>SUM(C9:C29)</f>
        <v>1.0000000000000002</v>
      </c>
      <c r="D30" s="44">
        <f>SUM(D9:D29)</f>
        <v>18</v>
      </c>
      <c r="E30" s="45">
        <f>SUM(E9:E29)</f>
        <v>1.0000000000000002</v>
      </c>
    </row>
    <row r="31" spans="1:6" customFormat="1" ht="16.5" thickTop="1" x14ac:dyDescent="0.25">
      <c r="A31" s="67"/>
      <c r="B31" s="20"/>
      <c r="C31" s="21"/>
      <c r="D31" s="46"/>
      <c r="E31" s="13"/>
    </row>
    <row r="32" spans="1:6" customFormat="1" ht="35.25" hidden="1" customHeight="1" x14ac:dyDescent="0.2">
      <c r="A32" s="68" t="s">
        <v>35</v>
      </c>
      <c r="B32" s="96"/>
      <c r="C32" s="97"/>
      <c r="D32" s="11"/>
      <c r="E32" s="13"/>
    </row>
    <row r="33" spans="1:6" customFormat="1" hidden="1" x14ac:dyDescent="0.2">
      <c r="A33" s="69"/>
      <c r="B33" s="22"/>
      <c r="C33" s="23"/>
      <c r="D33" s="47"/>
      <c r="E33" s="13"/>
    </row>
    <row r="34" spans="1:6" customFormat="1" hidden="1" x14ac:dyDescent="0.2">
      <c r="A34" s="70"/>
      <c r="B34" s="24"/>
      <c r="C34" s="23"/>
      <c r="D34" s="47"/>
      <c r="E34" s="48"/>
    </row>
    <row r="35" spans="1:6" customFormat="1" hidden="1" x14ac:dyDescent="0.2">
      <c r="A35" s="70"/>
      <c r="B35" s="24"/>
      <c r="C35" s="23"/>
      <c r="D35" s="47"/>
      <c r="E35" s="48"/>
    </row>
    <row r="36" spans="1:6" customFormat="1" hidden="1" x14ac:dyDescent="0.2">
      <c r="A36" s="71"/>
      <c r="B36" s="25"/>
      <c r="C36" s="23"/>
      <c r="D36" s="11"/>
      <c r="E36" s="48"/>
    </row>
    <row r="37" spans="1:6" customFormat="1" ht="13.5" hidden="1" thickBot="1" x14ac:dyDescent="0.25">
      <c r="A37" s="72" t="s">
        <v>36</v>
      </c>
      <c r="B37" s="26">
        <f>SUM(B33:B36)</f>
        <v>0</v>
      </c>
      <c r="C37" s="27"/>
      <c r="D37" s="11"/>
      <c r="E37" s="48"/>
    </row>
    <row r="38" spans="1:6" customFormat="1" ht="13.5" thickBot="1" x14ac:dyDescent="0.25">
      <c r="A38" s="64"/>
      <c r="B38" s="28"/>
      <c r="C38" s="29"/>
      <c r="D38" s="11"/>
      <c r="E38" s="48"/>
    </row>
    <row r="39" spans="1:6" ht="35.25" customHeight="1" x14ac:dyDescent="0.2">
      <c r="A39" s="63" t="s">
        <v>1</v>
      </c>
      <c r="B39" s="30"/>
      <c r="C39" s="31"/>
      <c r="D39" s="98" t="s">
        <v>31</v>
      </c>
      <c r="E39" s="99"/>
    </row>
    <row r="40" spans="1:6" x14ac:dyDescent="0.2">
      <c r="A40" s="64"/>
      <c r="B40" s="16"/>
      <c r="C40" s="17"/>
      <c r="D40" s="11"/>
      <c r="E40" s="13"/>
    </row>
    <row r="41" spans="1:6" x14ac:dyDescent="0.2">
      <c r="A41" s="73" t="s">
        <v>3</v>
      </c>
      <c r="B41" s="16"/>
      <c r="C41" s="17"/>
      <c r="D41" s="11"/>
      <c r="E41" s="13"/>
    </row>
    <row r="42" spans="1:6" x14ac:dyDescent="0.2">
      <c r="A42" s="64" t="s">
        <v>2</v>
      </c>
      <c r="B42" s="16">
        <v>1</v>
      </c>
      <c r="C42" s="17">
        <f>SUM(100/$B$63*B42/100)</f>
        <v>6.6666666666666666E-2</v>
      </c>
      <c r="D42" s="49">
        <v>1</v>
      </c>
      <c r="E42" s="43">
        <f>SUM(100/$D$63*D42/100)</f>
        <v>6.6666666666666666E-2</v>
      </c>
    </row>
    <row r="43" spans="1:6" x14ac:dyDescent="0.2">
      <c r="A43" s="64" t="s">
        <v>22</v>
      </c>
      <c r="B43" s="16">
        <v>1</v>
      </c>
      <c r="C43" s="17">
        <f>SUM(100/$B$63*B43/100)</f>
        <v>6.6666666666666666E-2</v>
      </c>
      <c r="D43" s="50">
        <v>1</v>
      </c>
      <c r="E43" s="43">
        <f>SUM(100/$D$63*D43/100)</f>
        <v>6.6666666666666666E-2</v>
      </c>
    </row>
    <row r="44" spans="1:6" x14ac:dyDescent="0.2">
      <c r="A44" s="64" t="s">
        <v>7</v>
      </c>
      <c r="B44" s="16">
        <v>1</v>
      </c>
      <c r="C44" s="17">
        <f>SUM(100/$B$63*B44/100)</f>
        <v>6.6666666666666666E-2</v>
      </c>
      <c r="D44" s="50">
        <v>1</v>
      </c>
      <c r="E44" s="43">
        <f>SUM(100/$D$63*D44/100)</f>
        <v>6.6666666666666666E-2</v>
      </c>
    </row>
    <row r="45" spans="1:6" x14ac:dyDescent="0.2">
      <c r="A45" s="64" t="s">
        <v>13</v>
      </c>
      <c r="B45" s="16">
        <v>1</v>
      </c>
      <c r="C45" s="17">
        <f>SUM(100/$B$63*B45/100)</f>
        <v>6.6666666666666666E-2</v>
      </c>
      <c r="D45" s="50">
        <v>1</v>
      </c>
      <c r="E45" s="43">
        <f>SUM(100/$D$63*D45/100)</f>
        <v>6.6666666666666666E-2</v>
      </c>
    </row>
    <row r="46" spans="1:6" x14ac:dyDescent="0.2">
      <c r="A46" s="64" t="s">
        <v>8</v>
      </c>
      <c r="B46" s="16">
        <v>1</v>
      </c>
      <c r="C46" s="17">
        <f>SUM(100/$B$63*B46/100)</f>
        <v>6.6666666666666666E-2</v>
      </c>
      <c r="D46" s="50">
        <v>1</v>
      </c>
      <c r="E46" s="43">
        <f>SUM(100/$D$63*D46/100)</f>
        <v>6.6666666666666666E-2</v>
      </c>
    </row>
    <row r="47" spans="1:6" x14ac:dyDescent="0.2">
      <c r="A47" s="65" t="s">
        <v>41</v>
      </c>
      <c r="B47" s="16">
        <v>1</v>
      </c>
      <c r="C47" s="17">
        <f t="shared" ref="C47" si="3">SUM(100/$B$30*B47/100)</f>
        <v>5.5555555555555552E-2</v>
      </c>
      <c r="D47" s="50">
        <v>1</v>
      </c>
      <c r="E47" s="43">
        <f t="shared" ref="E47" si="4">SUM(100/$D$30*D47/100)</f>
        <v>5.5555555555555552E-2</v>
      </c>
      <c r="F47" s="5"/>
    </row>
    <row r="48" spans="1:6" ht="13.5" thickBot="1" x14ac:dyDescent="0.25">
      <c r="A48" s="74" t="s">
        <v>20</v>
      </c>
      <c r="B48" s="32">
        <f>SUM(B42:B47)</f>
        <v>6</v>
      </c>
      <c r="C48" s="33">
        <f>SUM(C42:C47)</f>
        <v>0.38888888888888884</v>
      </c>
      <c r="D48" s="51">
        <f>SUM(D42:D47)</f>
        <v>6</v>
      </c>
      <c r="E48" s="45">
        <f>SUM(E42:E47)</f>
        <v>0.38888888888888884</v>
      </c>
    </row>
    <row r="49" spans="1:5" ht="13.5" thickTop="1" x14ac:dyDescent="0.2">
      <c r="A49" s="64"/>
      <c r="B49" s="16"/>
      <c r="C49" s="17"/>
      <c r="D49" s="50"/>
      <c r="E49" s="43"/>
    </row>
    <row r="50" spans="1:5" x14ac:dyDescent="0.2">
      <c r="A50" s="73" t="s">
        <v>4</v>
      </c>
      <c r="B50" s="16"/>
      <c r="C50" s="17"/>
      <c r="D50" s="50"/>
      <c r="E50" s="43"/>
    </row>
    <row r="51" spans="1:5" x14ac:dyDescent="0.2">
      <c r="A51" s="64" t="s">
        <v>14</v>
      </c>
      <c r="B51" s="16">
        <v>1</v>
      </c>
      <c r="C51" s="17">
        <f t="shared" ref="C51:C57" si="5">SUM(100/$B$63*B51/100)</f>
        <v>6.6666666666666666E-2</v>
      </c>
      <c r="D51" s="50">
        <v>1</v>
      </c>
      <c r="E51" s="43">
        <f t="shared" ref="E51:E57" si="6">SUM(100/$D$63*D51/100)</f>
        <v>6.6666666666666666E-2</v>
      </c>
    </row>
    <row r="52" spans="1:5" x14ac:dyDescent="0.2">
      <c r="A52" s="64" t="s">
        <v>15</v>
      </c>
      <c r="B52" s="16">
        <v>1</v>
      </c>
      <c r="C52" s="17">
        <f t="shared" si="5"/>
        <v>6.6666666666666666E-2</v>
      </c>
      <c r="D52" s="50">
        <v>1</v>
      </c>
      <c r="E52" s="43">
        <f t="shared" si="6"/>
        <v>6.6666666666666666E-2</v>
      </c>
    </row>
    <row r="53" spans="1:5" x14ac:dyDescent="0.2">
      <c r="A53" s="64" t="s">
        <v>34</v>
      </c>
      <c r="B53" s="16">
        <v>1</v>
      </c>
      <c r="C53" s="17">
        <f t="shared" si="5"/>
        <v>6.6666666666666666E-2</v>
      </c>
      <c r="D53" s="50">
        <v>1</v>
      </c>
      <c r="E53" s="43">
        <f t="shared" si="6"/>
        <v>6.6666666666666666E-2</v>
      </c>
    </row>
    <row r="54" spans="1:5" x14ac:dyDescent="0.2">
      <c r="A54" s="64" t="s">
        <v>16</v>
      </c>
      <c r="B54" s="16">
        <v>1</v>
      </c>
      <c r="C54" s="17">
        <f t="shared" si="5"/>
        <v>6.6666666666666666E-2</v>
      </c>
      <c r="D54" s="50">
        <v>1</v>
      </c>
      <c r="E54" s="43">
        <f t="shared" si="6"/>
        <v>6.6666666666666666E-2</v>
      </c>
    </row>
    <row r="55" spans="1:5" x14ac:dyDescent="0.2">
      <c r="A55" s="64" t="s">
        <v>17</v>
      </c>
      <c r="B55" s="16">
        <v>1</v>
      </c>
      <c r="C55" s="17">
        <f t="shared" si="5"/>
        <v>6.6666666666666666E-2</v>
      </c>
      <c r="D55" s="50">
        <v>1</v>
      </c>
      <c r="E55" s="43">
        <f t="shared" si="6"/>
        <v>6.6666666666666666E-2</v>
      </c>
    </row>
    <row r="56" spans="1:5" ht="12.75" customHeight="1" x14ac:dyDescent="0.2">
      <c r="A56" s="64" t="s">
        <v>19</v>
      </c>
      <c r="B56" s="16">
        <v>1</v>
      </c>
      <c r="C56" s="17">
        <f t="shared" si="5"/>
        <v>6.6666666666666666E-2</v>
      </c>
      <c r="D56" s="50">
        <v>1</v>
      </c>
      <c r="E56" s="43">
        <f t="shared" si="6"/>
        <v>6.6666666666666666E-2</v>
      </c>
    </row>
    <row r="57" spans="1:5" ht="12.75" customHeight="1" x14ac:dyDescent="0.2">
      <c r="A57" s="65" t="s">
        <v>41</v>
      </c>
      <c r="B57" s="16">
        <v>1</v>
      </c>
      <c r="C57" s="17">
        <f t="shared" si="5"/>
        <v>6.6666666666666666E-2</v>
      </c>
      <c r="D57" s="50">
        <v>1</v>
      </c>
      <c r="E57" s="43">
        <f t="shared" si="6"/>
        <v>6.6666666666666666E-2</v>
      </c>
    </row>
    <row r="58" spans="1:5" ht="12.75" customHeight="1" thickBot="1" x14ac:dyDescent="0.25">
      <c r="A58" s="75" t="s">
        <v>23</v>
      </c>
      <c r="B58" s="32">
        <f>SUM(B51:B57)</f>
        <v>7</v>
      </c>
      <c r="C58" s="33">
        <f>SUM(C51:C57)</f>
        <v>0.46666666666666662</v>
      </c>
      <c r="D58" s="51">
        <f>SUM(D51:D57)</f>
        <v>7</v>
      </c>
      <c r="E58" s="45">
        <f>SUM(E51:E57)</f>
        <v>0.46666666666666662</v>
      </c>
    </row>
    <row r="59" spans="1:5" ht="21" thickTop="1" x14ac:dyDescent="0.2">
      <c r="A59" s="76"/>
      <c r="B59" s="34"/>
      <c r="C59" s="35"/>
      <c r="D59" s="52"/>
      <c r="E59" s="53"/>
    </row>
    <row r="60" spans="1:5" x14ac:dyDescent="0.2">
      <c r="A60" s="73" t="s">
        <v>24</v>
      </c>
      <c r="B60" s="34">
        <f>SUM(B58,B48)</f>
        <v>13</v>
      </c>
      <c r="C60" s="35">
        <f>SUM(C58,C48)</f>
        <v>0.8555555555555554</v>
      </c>
      <c r="D60" s="54">
        <f>SUM(D48,D58)</f>
        <v>13</v>
      </c>
      <c r="E60" s="55">
        <f>SUM(E58,E48)</f>
        <v>0.8555555555555554</v>
      </c>
    </row>
    <row r="61" spans="1:5" x14ac:dyDescent="0.2">
      <c r="A61" s="76"/>
      <c r="B61" s="34"/>
      <c r="C61" s="35"/>
      <c r="D61" s="54"/>
      <c r="E61" s="56"/>
    </row>
    <row r="62" spans="1:5" ht="60" x14ac:dyDescent="0.2">
      <c r="A62" s="77" t="s">
        <v>32</v>
      </c>
      <c r="B62" s="36">
        <v>2</v>
      </c>
      <c r="C62" s="37">
        <f>SUM(100/B63*B62/100)</f>
        <v>0.13333333333333333</v>
      </c>
      <c r="D62" s="36">
        <v>2</v>
      </c>
      <c r="E62" s="57">
        <f>SUM(100/D63*D62/100)</f>
        <v>0.13333333333333333</v>
      </c>
    </row>
    <row r="63" spans="1:5" ht="16.5" thickBot="1" x14ac:dyDescent="0.3">
      <c r="A63" s="78" t="s">
        <v>18</v>
      </c>
      <c r="B63" s="38">
        <f>SUM(B62,B60)</f>
        <v>15</v>
      </c>
      <c r="C63" s="39">
        <f>SUM(C60,C62)</f>
        <v>0.98888888888888871</v>
      </c>
      <c r="D63" s="58">
        <f>SUM(D60,D62)</f>
        <v>15</v>
      </c>
      <c r="E63" s="39">
        <f>SUM(E60,E62)</f>
        <v>0.98888888888888871</v>
      </c>
    </row>
    <row r="65" spans="1:5" customFormat="1" x14ac:dyDescent="0.2">
      <c r="A65" s="100"/>
      <c r="B65" s="100"/>
      <c r="C65" s="100"/>
      <c r="D65" s="100"/>
      <c r="E65" s="100"/>
    </row>
    <row r="66" spans="1:5" customFormat="1" hidden="1" x14ac:dyDescent="0.2">
      <c r="A66" s="6" t="s">
        <v>37</v>
      </c>
      <c r="B66" s="7">
        <f>SUM(B30)</f>
        <v>18</v>
      </c>
    </row>
    <row r="67" spans="1:5" customFormat="1" hidden="1" x14ac:dyDescent="0.2">
      <c r="A67" s="6" t="s">
        <v>38</v>
      </c>
      <c r="B67" s="7">
        <f>SUM(B37)</f>
        <v>0</v>
      </c>
    </row>
    <row r="68" spans="1:5" customFormat="1" hidden="1" x14ac:dyDescent="0.2">
      <c r="A68" s="8" t="s">
        <v>39</v>
      </c>
      <c r="B68" s="8"/>
      <c r="C68" s="9"/>
    </row>
    <row r="69" spans="1:5" customFormat="1" hidden="1" x14ac:dyDescent="0.2">
      <c r="A69" s="101"/>
      <c r="B69" s="102"/>
      <c r="C69" s="103"/>
    </row>
    <row r="70" spans="1:5" customFormat="1" hidden="1" x14ac:dyDescent="0.2">
      <c r="A70" s="104"/>
      <c r="B70" s="105"/>
      <c r="C70" s="106"/>
    </row>
    <row r="71" spans="1:5" customFormat="1" hidden="1" x14ac:dyDescent="0.2">
      <c r="A71" s="104"/>
      <c r="B71" s="105"/>
      <c r="C71" s="106"/>
    </row>
    <row r="72" spans="1:5" customFormat="1" hidden="1" x14ac:dyDescent="0.2">
      <c r="A72" s="85"/>
      <c r="B72" s="86"/>
      <c r="C72" s="87"/>
    </row>
    <row r="73" spans="1:5" customFormat="1" hidden="1" x14ac:dyDescent="0.2"/>
    <row r="74" spans="1:5" customFormat="1" x14ac:dyDescent="0.2">
      <c r="A74" s="10"/>
    </row>
  </sheetData>
  <mergeCells count="16">
    <mergeCell ref="F1:F2"/>
    <mergeCell ref="D1:E1"/>
    <mergeCell ref="D2:E2"/>
    <mergeCell ref="A72:C72"/>
    <mergeCell ref="B6:C6"/>
    <mergeCell ref="B7:C7"/>
    <mergeCell ref="D6:E6"/>
    <mergeCell ref="D7:E7"/>
    <mergeCell ref="B32:C32"/>
    <mergeCell ref="D39:E39"/>
    <mergeCell ref="A65:E65"/>
    <mergeCell ref="A69:C69"/>
    <mergeCell ref="A70:C70"/>
    <mergeCell ref="A71:C71"/>
    <mergeCell ref="B1:C1"/>
    <mergeCell ref="B2:C2"/>
  </mergeCells>
  <phoneticPr fontId="0" type="noConversion"/>
  <pageMargins left="0.78740157480314965" right="0.78740157480314965" top="0.42" bottom="0.5" header="0.18" footer="0.31496062992125984"/>
  <pageSetup paperSize="9" scale="83" fitToHeight="2" orientation="portrait" horizontalDpi="4294967293" r:id="rId1"/>
  <headerFooter alignWithMargins="0">
    <oddHeader xml:space="preserve">&amp;C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</xdr:col>
                    <xdr:colOff>180975</xdr:colOff>
                    <xdr:row>5</xdr:row>
                    <xdr:rowOff>180975</xdr:rowOff>
                  </from>
                  <to>
                    <xdr:col>2</xdr:col>
                    <xdr:colOff>57150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200025</xdr:rowOff>
                  </from>
                  <to>
                    <xdr:col>2</xdr:col>
                    <xdr:colOff>581025</xdr:colOff>
                    <xdr:row>5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U0055891</dc:creator>
  <cp:lastModifiedBy>NIEDERKOFLER Veronika</cp:lastModifiedBy>
  <cp:lastPrinted>2020-07-07T10:38:35Z</cp:lastPrinted>
  <dcterms:created xsi:type="dcterms:W3CDTF">2006-12-27T15:39:09Z</dcterms:created>
  <dcterms:modified xsi:type="dcterms:W3CDTF">2025-03-12T10:20:26Z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-610110310</vt:i4>
  </property>
  <property fmtid="{D5CDD505-2E9C-101B-9397-08002B2CF9AE}" pid="3" name="_EmailSubject">
    <vt:lpwstr>Prüfung von Projektkosten_%-abrechnung_2008-01-12.xls</vt:lpwstr>
  </property>
  <property fmtid="{D5CDD505-2E9C-101B-9397-08002B2CF9AE}" pid="4" name="_AuthorEmail">
    <vt:lpwstr>EDUARD.TRUTSCHNIG@TIROL.GV.AT</vt:lpwstr>
  </property>
  <property fmtid="{D5CDD505-2E9C-101B-9397-08002B2CF9AE}" pid="5" name="_AuthorEmailDisplayName">
    <vt:lpwstr>TRUTSCHNIG Eduard</vt:lpwstr>
  </property>
  <property fmtid="{D5CDD505-2E9C-101B-9397-08002B2CF9AE}" pid="6" name="_ReviewingToolsShownOnce">
    <vt:lpwstr/>
  </property>
</Properties>
</file>