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C:\Users\U0500666\Downloads\"/>
    </mc:Choice>
  </mc:AlternateContent>
  <xr:revisionPtr revIDLastSave="0" documentId="8_{6FD7DBD1-5258-4AEB-BAEE-24A76B94E022}" xr6:coauthVersionLast="47" xr6:coauthVersionMax="47" xr10:uidLastSave="{00000000-0000-0000-0000-000000000000}"/>
  <bookViews>
    <workbookView xWindow="-120" yWindow="-120" windowWidth="29040" windowHeight="15720" xr2:uid="{00000000-000D-0000-FFFF-FFFF00000000}"/>
  </bookViews>
  <sheets>
    <sheet name="Tabelle1" sheetId="1" r:id="rId1"/>
  </sheets>
  <definedNames>
    <definedName name="Abteilungsleiter">Tabelle1!$N$9:$N$10</definedName>
    <definedName name="Fachkraft">Tabelle1!$M$10:$M$11</definedName>
    <definedName name="Geschäftsführer">Tabelle1!$N$11</definedName>
    <definedName name="Mitarbeiter">Tabelle1!$M$9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7" i="1" l="1"/>
  <c r="J18" i="1"/>
  <c r="J19" i="1"/>
  <c r="J20" i="1"/>
  <c r="J21" i="1"/>
  <c r="K21" i="1" s="1"/>
  <c r="J22" i="1"/>
  <c r="J23" i="1"/>
  <c r="K23" i="1" s="1"/>
  <c r="J24" i="1"/>
  <c r="J16" i="1"/>
  <c r="K14" i="1"/>
  <c r="L42" i="1"/>
  <c r="L57" i="1"/>
  <c r="K42" i="1"/>
  <c r="A9" i="1"/>
  <c r="K20" i="1"/>
  <c r="K22" i="1"/>
  <c r="K16" i="1" l="1"/>
  <c r="K57" i="1"/>
  <c r="K24" i="1"/>
  <c r="K19" i="1"/>
  <c r="K18" i="1"/>
  <c r="K17" i="1"/>
  <c r="L25" i="1" l="1"/>
  <c r="P5" i="1" s="1"/>
  <c r="P6" i="1" s="1"/>
  <c r="K25" i="1"/>
  <c r="U3" i="1" s="1"/>
  <c r="U7" i="1" s="1"/>
</calcChain>
</file>

<file path=xl/sharedStrings.xml><?xml version="1.0" encoding="utf-8"?>
<sst xmlns="http://schemas.openxmlformats.org/spreadsheetml/2006/main" count="45" uniqueCount="30">
  <si>
    <t>Unternehmensgröße</t>
  </si>
  <si>
    <t xml:space="preserve"> Personal- inkl. Gemeinkosten           </t>
  </si>
  <si>
    <t>Stundensatz</t>
  </si>
  <si>
    <t>Kosten</t>
  </si>
  <si>
    <t>Summe</t>
  </si>
  <si>
    <t>Externe Kosten</t>
  </si>
  <si>
    <t>Bezeichnung</t>
  </si>
  <si>
    <t>Unternehmen / Lieferant*in</t>
  </si>
  <si>
    <t>Sach- und Materialkosten</t>
  </si>
  <si>
    <t>Förderung</t>
  </si>
  <si>
    <t>Kosten Gesamt:</t>
  </si>
  <si>
    <t>Anrechenbare Kosten</t>
  </si>
  <si>
    <t>Beantragte Förderung</t>
  </si>
  <si>
    <t>Interne Berechnung</t>
  </si>
  <si>
    <t>Kosten Anrechenbar</t>
  </si>
  <si>
    <t>Begründung</t>
  </si>
  <si>
    <t>Mittel- oder Großunternehmen</t>
  </si>
  <si>
    <t>Kleinunternehmen, &lt; 50 Mitarbeiter</t>
  </si>
  <si>
    <t>Kleinstunternehmen, &lt; 10 Mitarbeiter</t>
  </si>
  <si>
    <t>Projektfunktion</t>
  </si>
  <si>
    <t>Name</t>
  </si>
  <si>
    <t xml:space="preserve"> Projektstunden</t>
  </si>
  <si>
    <t>Geschäftsführer</t>
  </si>
  <si>
    <t>Führungskraft</t>
  </si>
  <si>
    <t>Qualifiziertes Personal und Projektmitarbeiter*innen</t>
  </si>
  <si>
    <t>Projektleiter*in</t>
  </si>
  <si>
    <t>Unternehmensposition</t>
  </si>
  <si>
    <t xml:space="preserve">Wählen Sie in der Spalte „Unternehmensposition“ die Position aus, welche die am Projekt beteiligte Person im Unternehmen hat. In der Spalte „Projektfunktion“ legen Sie die konkrete Aufgabe im Rahmen des Projekts fest. Den einzelnen Positionen ist ein fixer Stundensatz zugeordnet, der nach Ihrer Zuordnung automatisch übernommen wird. Um die Personalkosten automatisch berechnen zu lassen, tragen Sie die geplanten Projektstunden händisch ein. 
Nähere Informationen finden Sie im Abrechnungsleitfaden                                                                                                            </t>
  </si>
  <si>
    <t>Innovation in KMU 2026</t>
  </si>
  <si>
    <t>Kosten (exkl. Ust., Skonti, Haftrücklässe,etc.)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</si>
</sst>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7]\ #,##0.00"/>
    <numFmt numFmtId="165" formatCode="&quot;€&quot;\ #,##0.00"/>
  </numFmts>
  <fonts count="19" x14ac:knownFonts="1">
    <font>
      <sz val="10"/>
      <color theme="1"/>
      <name val="Arial"/>
      <family val="2"/>
    </font>
    <font>
      <b/>
      <sz val="10"/>
      <color theme="0"/>
      <name val="Arial"/>
      <family val="2"/>
    </font>
    <font>
      <b/>
      <sz val="10"/>
      <color theme="1"/>
      <name val="Arial"/>
      <family val="2"/>
    </font>
    <font>
      <sz val="10"/>
      <color theme="0"/>
      <name val="Arial"/>
      <family val="2"/>
    </font>
    <font>
      <b/>
      <sz val="14"/>
      <color theme="0"/>
      <name val="Arial"/>
      <family val="2"/>
    </font>
    <font>
      <b/>
      <sz val="10"/>
      <color rgb="FFFF0000"/>
      <name val="Arial"/>
      <family val="2"/>
    </font>
    <font>
      <b/>
      <sz val="11"/>
      <color theme="0"/>
      <name val="Arial"/>
      <family val="2"/>
    </font>
    <font>
      <b/>
      <sz val="14"/>
      <color rgb="FFFF0000"/>
      <name val="Arial"/>
      <family val="2"/>
    </font>
    <font>
      <b/>
      <sz val="9"/>
      <name val="Arial"/>
      <family val="2"/>
    </font>
    <font>
      <sz val="9"/>
      <name val="Arial"/>
      <family val="2"/>
    </font>
    <font>
      <sz val="9"/>
      <color theme="1"/>
      <name val="Arial"/>
      <family val="2"/>
    </font>
    <font>
      <sz val="10"/>
      <name val="Arial"/>
      <family val="2"/>
    </font>
    <font>
      <sz val="11"/>
      <color theme="0"/>
      <name val="Arial"/>
      <family val="2"/>
    </font>
    <font>
      <b/>
      <sz val="10"/>
      <name val="Arial"/>
      <family val="2"/>
    </font>
    <font>
      <sz val="10"/>
      <color rgb="FF000000"/>
      <name val="Arial"/>
      <family val="2"/>
    </font>
    <font>
      <sz val="11"/>
      <name val="Arial"/>
      <family val="2"/>
    </font>
    <font>
      <sz val="9"/>
      <color theme="0"/>
      <name val="Arial"/>
      <family val="2"/>
    </font>
    <font>
      <sz val="10"/>
      <color rgb="FFFF0000"/>
      <name val="Arial"/>
      <family val="2"/>
    </font>
    <font>
      <u/>
      <sz val="10"/>
      <color theme="10"/>
      <name val="Arial"/>
      <family val="2"/>
    </font>
  </fonts>
  <fills count="14">
    <fill>
      <patternFill patternType="none"/>
    </fill>
    <fill>
      <patternFill patternType="gray125"/>
    </fill>
    <fill>
      <patternFill patternType="solid">
        <fgColor rgb="FFB10F1E"/>
        <bgColor indexed="64"/>
      </patternFill>
    </fill>
    <fill>
      <patternFill patternType="solid">
        <fgColor rgb="FFB10F1E"/>
        <bgColor indexed="26"/>
      </patternFill>
    </fill>
    <fill>
      <patternFill patternType="solid">
        <fgColor theme="0" tint="-0.249977111117893"/>
        <bgColor indexed="26"/>
      </patternFill>
    </fill>
    <fill>
      <patternFill patternType="solid">
        <fgColor theme="0" tint="-0.249977111117893"/>
        <bgColor indexed="64"/>
      </patternFill>
    </fill>
    <fill>
      <patternFill patternType="solid">
        <fgColor indexed="9"/>
        <bgColor indexed="26"/>
      </patternFill>
    </fill>
    <fill>
      <patternFill patternType="solid">
        <fgColor theme="0" tint="-0.14999847407452621"/>
        <bgColor indexed="31"/>
      </patternFill>
    </fill>
    <fill>
      <patternFill patternType="solid">
        <fgColor theme="0"/>
        <bgColor indexed="26"/>
      </patternFill>
    </fill>
    <fill>
      <patternFill patternType="solid">
        <fgColor theme="6" tint="0.59999389629810485"/>
        <bgColor indexed="26"/>
      </patternFill>
    </fill>
    <fill>
      <patternFill patternType="solid">
        <fgColor theme="0" tint="-0.14999847407452621"/>
        <bgColor indexed="26"/>
      </patternFill>
    </fill>
    <fill>
      <patternFill patternType="solid">
        <fgColor theme="4"/>
        <bgColor indexed="64"/>
      </patternFill>
    </fill>
    <fill>
      <patternFill patternType="solid">
        <fgColor theme="6" tint="0.39997558519241921"/>
        <bgColor indexed="64"/>
      </patternFill>
    </fill>
    <fill>
      <patternFill patternType="solid">
        <fgColor theme="6" tint="0.59999389629810485"/>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auto="1"/>
      </left>
      <right/>
      <top style="thin">
        <color auto="1"/>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8"/>
      </right>
      <top/>
      <bottom style="medium">
        <color indexed="64"/>
      </bottom>
      <diagonal/>
    </border>
    <border>
      <left style="thin">
        <color indexed="8"/>
      </left>
      <right/>
      <top/>
      <bottom style="medium">
        <color indexed="64"/>
      </bottom>
      <diagonal/>
    </border>
    <border>
      <left style="thin">
        <color auto="1"/>
      </left>
      <right/>
      <top/>
      <bottom style="medium">
        <color indexed="64"/>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64"/>
      </right>
      <top style="thin">
        <color indexed="8"/>
      </top>
      <bottom style="thin">
        <color indexed="8"/>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8" fillId="0" borderId="0" applyNumberFormat="0" applyFill="0" applyBorder="0" applyAlignment="0" applyProtection="0"/>
  </cellStyleXfs>
  <cellXfs count="226">
    <xf numFmtId="0" fontId="0" fillId="0" borderId="0" xfId="0"/>
    <xf numFmtId="0" fontId="0" fillId="0" borderId="0" xfId="0" applyProtection="1"/>
    <xf numFmtId="0" fontId="0" fillId="0" borderId="0" xfId="0" applyBorder="1" applyProtection="1"/>
    <xf numFmtId="0" fontId="9" fillId="0" borderId="0" xfId="0" applyFont="1" applyFill="1" applyBorder="1" applyAlignment="1" applyProtection="1">
      <alignment horizontal="left"/>
    </xf>
    <xf numFmtId="164" fontId="9" fillId="0" borderId="0" xfId="0" applyNumberFormat="1" applyFont="1" applyFill="1" applyBorder="1" applyAlignment="1" applyProtection="1"/>
    <xf numFmtId="0" fontId="0" fillId="0" borderId="0" xfId="0" applyFill="1" applyProtection="1"/>
    <xf numFmtId="0" fontId="6" fillId="2" borderId="3" xfId="0" applyFont="1" applyFill="1" applyBorder="1" applyProtection="1"/>
    <xf numFmtId="0" fontId="3" fillId="2" borderId="4" xfId="0" applyFont="1" applyFill="1" applyBorder="1" applyProtection="1"/>
    <xf numFmtId="164" fontId="12" fillId="2" borderId="5" xfId="0" applyNumberFormat="1" applyFont="1" applyFill="1" applyBorder="1" applyProtection="1"/>
    <xf numFmtId="0" fontId="8" fillId="0" borderId="0" xfId="0" applyFont="1" applyFill="1" applyBorder="1" applyAlignment="1" applyProtection="1">
      <alignment horizontal="center" vertical="center" wrapText="1"/>
    </xf>
    <xf numFmtId="0" fontId="0" fillId="0" borderId="8" xfId="0" applyBorder="1" applyProtection="1"/>
    <xf numFmtId="164" fontId="9" fillId="0" borderId="10" xfId="0" applyNumberFormat="1" applyFont="1" applyFill="1" applyBorder="1" applyAlignment="1" applyProtection="1"/>
    <xf numFmtId="164" fontId="8" fillId="7" borderId="22" xfId="0" applyNumberFormat="1" applyFont="1" applyFill="1" applyBorder="1" applyAlignment="1" applyProtection="1">
      <alignment wrapText="1"/>
    </xf>
    <xf numFmtId="164" fontId="10" fillId="0" borderId="0" xfId="0" applyNumberFormat="1" applyFont="1" applyFill="1" applyBorder="1" applyAlignment="1" applyProtection="1"/>
    <xf numFmtId="0" fontId="0" fillId="0" borderId="0" xfId="0" applyFill="1" applyBorder="1" applyAlignment="1" applyProtection="1">
      <alignment vertical="center" wrapText="1"/>
    </xf>
    <xf numFmtId="0" fontId="0" fillId="0" borderId="0" xfId="0" applyFill="1" applyBorder="1" applyProtection="1"/>
    <xf numFmtId="0" fontId="3" fillId="0" borderId="0" xfId="0" applyFont="1" applyProtection="1"/>
    <xf numFmtId="0" fontId="14" fillId="0" borderId="0" xfId="0" applyFont="1" applyFill="1" applyBorder="1" applyAlignment="1" applyProtection="1">
      <alignment vertical="top"/>
    </xf>
    <xf numFmtId="0" fontId="1" fillId="0" borderId="8" xfId="0" applyFont="1" applyFill="1" applyBorder="1" applyAlignment="1" applyProtection="1">
      <alignment vertical="center" wrapText="1"/>
    </xf>
    <xf numFmtId="164" fontId="9" fillId="0" borderId="8" xfId="0" applyNumberFormat="1" applyFont="1" applyFill="1" applyBorder="1" applyAlignment="1" applyProtection="1">
      <alignment vertical="center"/>
    </xf>
    <xf numFmtId="0" fontId="0" fillId="0" borderId="8" xfId="0" applyFill="1" applyBorder="1" applyProtection="1"/>
    <xf numFmtId="165" fontId="9" fillId="12" borderId="37" xfId="0" applyNumberFormat="1" applyFont="1" applyFill="1" applyBorder="1" applyAlignment="1" applyProtection="1">
      <alignment horizontal="right"/>
    </xf>
    <xf numFmtId="0" fontId="8" fillId="4" borderId="40" xfId="0" applyFont="1" applyFill="1" applyBorder="1" applyAlignment="1" applyProtection="1">
      <alignment horizontal="center" vertical="center" wrapText="1"/>
    </xf>
    <xf numFmtId="164" fontId="8" fillId="7" borderId="38" xfId="0" applyNumberFormat="1" applyFont="1" applyFill="1" applyBorder="1" applyAlignment="1" applyProtection="1"/>
    <xf numFmtId="0" fontId="11" fillId="0" borderId="10" xfId="0" applyFont="1" applyFill="1" applyBorder="1" applyProtection="1"/>
    <xf numFmtId="0" fontId="0" fillId="0" borderId="41" xfId="0" applyBorder="1" applyProtection="1"/>
    <xf numFmtId="0" fontId="3" fillId="0" borderId="15" xfId="0" applyFont="1" applyBorder="1" applyProtection="1">
      <protection locked="0"/>
    </xf>
    <xf numFmtId="0" fontId="0" fillId="0" borderId="42" xfId="0" applyBorder="1" applyProtection="1"/>
    <xf numFmtId="0" fontId="0" fillId="0" borderId="15" xfId="0" applyBorder="1" applyProtection="1"/>
    <xf numFmtId="0" fontId="7" fillId="0" borderId="16" xfId="0" applyFont="1" applyBorder="1" applyProtection="1"/>
    <xf numFmtId="0" fontId="0" fillId="0" borderId="17" xfId="0" applyBorder="1" applyProtection="1"/>
    <xf numFmtId="0" fontId="0" fillId="0" borderId="43" xfId="0" applyBorder="1" applyProtection="1"/>
    <xf numFmtId="0" fontId="9" fillId="0" borderId="0" xfId="0" applyFont="1" applyFill="1" applyBorder="1" applyAlignment="1" applyProtection="1">
      <alignment horizontal="left"/>
    </xf>
    <xf numFmtId="0" fontId="7" fillId="0" borderId="0" xfId="0" applyFont="1" applyBorder="1" applyProtection="1"/>
    <xf numFmtId="0" fontId="11" fillId="0" borderId="0" xfId="0" applyFont="1" applyBorder="1" applyAlignment="1" applyProtection="1">
      <alignment vertical="center"/>
    </xf>
    <xf numFmtId="0" fontId="11" fillId="0" borderId="7" xfId="0" applyFont="1" applyBorder="1" applyAlignment="1" applyProtection="1">
      <alignment vertical="center"/>
    </xf>
    <xf numFmtId="164" fontId="8" fillId="7" borderId="22" xfId="0" applyNumberFormat="1" applyFont="1" applyFill="1" applyBorder="1" applyAlignment="1" applyProtection="1"/>
    <xf numFmtId="164" fontId="9" fillId="12" borderId="3" xfId="0" applyNumberFormat="1" applyFont="1" applyFill="1" applyBorder="1" applyAlignment="1" applyProtection="1"/>
    <xf numFmtId="49" fontId="9" fillId="0" borderId="49" xfId="0" applyNumberFormat="1" applyFont="1" applyFill="1" applyBorder="1" applyAlignment="1" applyProtection="1">
      <protection locked="0"/>
    </xf>
    <xf numFmtId="49" fontId="9" fillId="0" borderId="50" xfId="0" applyNumberFormat="1" applyFont="1" applyFill="1" applyBorder="1" applyAlignment="1" applyProtection="1">
      <protection locked="0"/>
    </xf>
    <xf numFmtId="0" fontId="0" fillId="0" borderId="13" xfId="0" applyBorder="1" applyProtection="1"/>
    <xf numFmtId="0" fontId="0" fillId="0" borderId="7" xfId="0" applyBorder="1" applyProtection="1"/>
    <xf numFmtId="0" fontId="3" fillId="0" borderId="0" xfId="0" applyFont="1"/>
    <xf numFmtId="164" fontId="16" fillId="0" borderId="0" xfId="0" applyNumberFormat="1" applyFont="1" applyFill="1" applyBorder="1" applyAlignment="1" applyProtection="1"/>
    <xf numFmtId="49" fontId="9" fillId="0" borderId="51" xfId="0" applyNumberFormat="1" applyFont="1" applyFill="1" applyBorder="1" applyAlignment="1" applyProtection="1">
      <protection locked="0"/>
    </xf>
    <xf numFmtId="0" fontId="8" fillId="5" borderId="10" xfId="0" applyFont="1" applyFill="1" applyBorder="1" applyAlignment="1" applyProtection="1">
      <alignment horizontal="center" vertical="center" wrapText="1"/>
    </xf>
    <xf numFmtId="164" fontId="8" fillId="12" borderId="22" xfId="0" applyNumberFormat="1" applyFont="1" applyFill="1" applyBorder="1" applyAlignment="1" applyProtection="1">
      <alignment horizontal="center" vertical="center"/>
    </xf>
    <xf numFmtId="0" fontId="17" fillId="0" borderId="0" xfId="0" applyFont="1" applyFill="1" applyProtection="1"/>
    <xf numFmtId="3" fontId="9" fillId="6" borderId="1" xfId="0" applyNumberFormat="1" applyFont="1" applyFill="1" applyBorder="1" applyAlignment="1" applyProtection="1">
      <alignment horizontal="left"/>
      <protection locked="0"/>
    </xf>
    <xf numFmtId="3" fontId="9" fillId="6" borderId="21" xfId="0" applyNumberFormat="1" applyFont="1" applyFill="1" applyBorder="1" applyAlignment="1" applyProtection="1">
      <alignment horizontal="left"/>
      <protection locked="0"/>
    </xf>
    <xf numFmtId="0" fontId="8" fillId="4" borderId="53" xfId="0" applyFont="1" applyFill="1" applyBorder="1" applyAlignment="1" applyProtection="1">
      <alignment vertical="center" wrapText="1"/>
      <protection locked="0"/>
    </xf>
    <xf numFmtId="0" fontId="9" fillId="8" borderId="57" xfId="0" applyNumberFormat="1" applyFont="1" applyFill="1" applyBorder="1" applyAlignment="1" applyProtection="1">
      <alignment horizontal="left" vertical="center"/>
      <protection locked="0"/>
    </xf>
    <xf numFmtId="0" fontId="9" fillId="8" borderId="56" xfId="0" applyNumberFormat="1" applyFont="1" applyFill="1" applyBorder="1" applyAlignment="1" applyProtection="1">
      <alignment horizontal="left" vertical="center"/>
      <protection locked="0"/>
    </xf>
    <xf numFmtId="0" fontId="9" fillId="8" borderId="60" xfId="0" applyNumberFormat="1" applyFont="1" applyFill="1" applyBorder="1" applyAlignment="1" applyProtection="1">
      <alignment horizontal="left" vertical="center"/>
      <protection locked="0"/>
    </xf>
    <xf numFmtId="0" fontId="9" fillId="8" borderId="48" xfId="0" applyNumberFormat="1" applyFont="1" applyFill="1" applyBorder="1" applyAlignment="1" applyProtection="1">
      <alignment horizontal="left" vertical="center"/>
      <protection locked="0"/>
    </xf>
    <xf numFmtId="164" fontId="8" fillId="12" borderId="23" xfId="0" applyNumberFormat="1" applyFont="1" applyFill="1" applyBorder="1" applyAlignment="1" applyProtection="1">
      <alignment horizontal="center" vertical="center"/>
    </xf>
    <xf numFmtId="164" fontId="9" fillId="0" borderId="0" xfId="0" applyNumberFormat="1" applyFont="1" applyFill="1" applyBorder="1" applyAlignment="1" applyProtection="1">
      <alignment vertical="center"/>
    </xf>
    <xf numFmtId="165" fontId="9" fillId="0" borderId="19" xfId="0" applyNumberFormat="1" applyFont="1" applyFill="1" applyBorder="1" applyAlignment="1" applyProtection="1">
      <alignment horizontal="left" vertical="center"/>
    </xf>
    <xf numFmtId="164" fontId="9" fillId="9" borderId="36" xfId="0" applyNumberFormat="1" applyFont="1" applyFill="1" applyBorder="1" applyAlignment="1" applyProtection="1">
      <alignment horizontal="left"/>
      <protection locked="0"/>
    </xf>
    <xf numFmtId="164" fontId="10" fillId="0" borderId="7" xfId="0" applyNumberFormat="1" applyFont="1" applyBorder="1" applyAlignment="1" applyProtection="1"/>
    <xf numFmtId="164" fontId="10" fillId="0" borderId="21" xfId="0" applyNumberFormat="1" applyFont="1" applyBorder="1" applyAlignment="1" applyProtection="1"/>
    <xf numFmtId="0" fontId="8" fillId="5" borderId="63" xfId="0" applyFont="1" applyFill="1" applyBorder="1" applyAlignment="1" applyProtection="1">
      <alignment horizontal="center" vertical="center" wrapText="1"/>
    </xf>
    <xf numFmtId="164" fontId="9" fillId="6" borderId="64" xfId="0" applyNumberFormat="1" applyFont="1" applyFill="1" applyBorder="1" applyAlignment="1" applyProtection="1">
      <alignment horizontal="left" wrapText="1"/>
    </xf>
    <xf numFmtId="0" fontId="4" fillId="2" borderId="26" xfId="0" applyFont="1" applyFill="1" applyBorder="1" applyAlignment="1" applyProtection="1">
      <alignment vertical="center"/>
    </xf>
    <xf numFmtId="0" fontId="2" fillId="2" borderId="14" xfId="0" applyFont="1" applyFill="1" applyBorder="1" applyAlignment="1" applyProtection="1">
      <alignment vertical="center"/>
    </xf>
    <xf numFmtId="0" fontId="5" fillId="2" borderId="14" xfId="0" applyFont="1" applyFill="1" applyBorder="1" applyAlignment="1" applyProtection="1">
      <alignment vertical="center"/>
    </xf>
    <xf numFmtId="0" fontId="5" fillId="2" borderId="65" xfId="0" applyFont="1" applyFill="1" applyBorder="1" applyAlignment="1" applyProtection="1">
      <alignment vertical="center"/>
    </xf>
    <xf numFmtId="0" fontId="5" fillId="0" borderId="10" xfId="0" applyFont="1" applyFill="1" applyBorder="1" applyAlignment="1" applyProtection="1">
      <alignment vertical="center"/>
    </xf>
    <xf numFmtId="0" fontId="0" fillId="0" borderId="10" xfId="0" applyBorder="1" applyProtection="1"/>
    <xf numFmtId="0" fontId="9" fillId="8" borderId="61" xfId="0" applyNumberFormat="1" applyFont="1" applyFill="1" applyBorder="1" applyAlignment="1" applyProtection="1">
      <alignment horizontal="left" vertical="center"/>
      <protection locked="0"/>
    </xf>
    <xf numFmtId="165" fontId="9" fillId="0" borderId="21" xfId="0" applyNumberFormat="1" applyFont="1" applyFill="1" applyBorder="1" applyAlignment="1" applyProtection="1">
      <alignment horizontal="left" vertical="center" wrapText="1"/>
    </xf>
    <xf numFmtId="164" fontId="9" fillId="9" borderId="66" xfId="0" applyNumberFormat="1" applyFont="1" applyFill="1" applyBorder="1" applyAlignment="1" applyProtection="1">
      <alignment horizontal="left"/>
      <protection locked="0"/>
    </xf>
    <xf numFmtId="0" fontId="0" fillId="13" borderId="67" xfId="0" applyFill="1" applyBorder="1" applyProtection="1"/>
    <xf numFmtId="164" fontId="8" fillId="7" borderId="10" xfId="0" applyNumberFormat="1" applyFont="1" applyFill="1" applyBorder="1" applyAlignment="1" applyProtection="1"/>
    <xf numFmtId="0" fontId="8" fillId="4" borderId="68" xfId="0" applyFont="1" applyFill="1" applyBorder="1" applyAlignment="1" applyProtection="1">
      <alignment horizontal="center" vertical="center" wrapText="1"/>
    </xf>
    <xf numFmtId="164" fontId="9" fillId="10" borderId="69" xfId="0" applyNumberFormat="1" applyFont="1" applyFill="1" applyBorder="1" applyAlignment="1" applyProtection="1">
      <alignment horizontal="left" vertical="center"/>
      <protection locked="0"/>
    </xf>
    <xf numFmtId="164" fontId="9" fillId="10" borderId="66" xfId="0" applyNumberFormat="1" applyFont="1" applyFill="1" applyBorder="1" applyAlignment="1" applyProtection="1">
      <alignment horizontal="left" vertical="center"/>
      <protection locked="0"/>
    </xf>
    <xf numFmtId="164" fontId="9" fillId="10" borderId="70" xfId="0" applyNumberFormat="1" applyFont="1" applyFill="1" applyBorder="1" applyAlignment="1" applyProtection="1">
      <alignment horizontal="left" vertical="center"/>
      <protection locked="0"/>
    </xf>
    <xf numFmtId="165" fontId="8" fillId="12" borderId="37" xfId="0" applyNumberFormat="1" applyFont="1" applyFill="1" applyBorder="1" applyAlignment="1" applyProtection="1">
      <alignment horizontal="right" wrapText="1"/>
    </xf>
    <xf numFmtId="164" fontId="8" fillId="12" borderId="68" xfId="0" applyNumberFormat="1" applyFont="1" applyFill="1" applyBorder="1" applyAlignment="1" applyProtection="1">
      <alignment horizontal="center" vertical="center"/>
    </xf>
    <xf numFmtId="165" fontId="9" fillId="0" borderId="66" xfId="0" applyNumberFormat="1" applyFont="1" applyFill="1" applyBorder="1" applyAlignment="1" applyProtection="1">
      <alignment horizontal="left" vertical="center"/>
    </xf>
    <xf numFmtId="165" fontId="9" fillId="0" borderId="70" xfId="0" applyNumberFormat="1" applyFont="1" applyFill="1" applyBorder="1" applyAlignment="1" applyProtection="1">
      <alignment horizontal="left" vertical="center"/>
    </xf>
    <xf numFmtId="164" fontId="10" fillId="0" borderId="36" xfId="0" applyNumberFormat="1" applyFont="1" applyBorder="1" applyAlignment="1" applyProtection="1"/>
    <xf numFmtId="164" fontId="10" fillId="0" borderId="62" xfId="0" applyNumberFormat="1" applyFont="1" applyBorder="1" applyAlignment="1" applyProtection="1"/>
    <xf numFmtId="164" fontId="9" fillId="0" borderId="67" xfId="0" applyNumberFormat="1" applyFont="1" applyFill="1" applyBorder="1" applyAlignment="1" applyProtection="1"/>
    <xf numFmtId="164" fontId="9" fillId="0" borderId="36" xfId="0" applyNumberFormat="1" applyFont="1" applyFill="1" applyBorder="1" applyAlignment="1" applyProtection="1"/>
    <xf numFmtId="164" fontId="9" fillId="0" borderId="66" xfId="0" applyNumberFormat="1" applyFont="1" applyFill="1" applyBorder="1" applyAlignment="1" applyProtection="1"/>
    <xf numFmtId="3" fontId="9" fillId="0" borderId="66" xfId="0" applyNumberFormat="1" applyFont="1" applyFill="1" applyBorder="1" applyAlignment="1" applyProtection="1"/>
    <xf numFmtId="164" fontId="9" fillId="0" borderId="69" xfId="0" applyNumberFormat="1" applyFont="1" applyFill="1" applyBorder="1" applyAlignment="1" applyProtection="1"/>
    <xf numFmtId="164" fontId="9" fillId="12" borderId="22" xfId="0" applyNumberFormat="1" applyFont="1" applyFill="1" applyBorder="1" applyAlignment="1" applyProtection="1"/>
    <xf numFmtId="0" fontId="18" fillId="0" borderId="5" xfId="1" applyFill="1" applyBorder="1" applyAlignment="1" applyProtection="1">
      <alignment vertical="center" wrapText="1"/>
    </xf>
    <xf numFmtId="0" fontId="3" fillId="0" borderId="0" xfId="0" applyFont="1" applyAlignment="1" applyProtection="1"/>
    <xf numFmtId="0" fontId="15" fillId="0" borderId="1" xfId="0" applyFont="1" applyFill="1" applyBorder="1" applyAlignment="1" applyProtection="1">
      <alignment horizontal="left" vertical="center" wrapText="1"/>
    </xf>
    <xf numFmtId="0" fontId="15" fillId="0" borderId="39"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9" fillId="0" borderId="39" xfId="0" applyFont="1" applyFill="1" applyBorder="1" applyAlignment="1" applyProtection="1">
      <alignment horizontal="left" vertical="center" wrapText="1"/>
    </xf>
    <xf numFmtId="0" fontId="6" fillId="12" borderId="26" xfId="0" applyFont="1" applyFill="1" applyBorder="1" applyAlignment="1" applyProtection="1">
      <alignment horizontal="center" wrapText="1"/>
    </xf>
    <xf numFmtId="0" fontId="6" fillId="12" borderId="14" xfId="0" applyFont="1" applyFill="1" applyBorder="1" applyAlignment="1" applyProtection="1">
      <alignment horizontal="center" wrapText="1"/>
    </xf>
    <xf numFmtId="0" fontId="6" fillId="12" borderId="38" xfId="0" applyFont="1" applyFill="1" applyBorder="1" applyAlignment="1" applyProtection="1">
      <alignment horizontal="center" wrapText="1"/>
    </xf>
    <xf numFmtId="0" fontId="1" fillId="11" borderId="4" xfId="0" applyFont="1" applyFill="1" applyBorder="1" applyAlignment="1" applyProtection="1">
      <alignment horizontal="center" vertical="center" wrapText="1"/>
    </xf>
    <xf numFmtId="0" fontId="1" fillId="11" borderId="5" xfId="0" applyFont="1" applyFill="1" applyBorder="1" applyAlignment="1" applyProtection="1">
      <alignment horizontal="center" vertical="center" wrapText="1"/>
    </xf>
    <xf numFmtId="164" fontId="8" fillId="12" borderId="12" xfId="0" applyNumberFormat="1" applyFont="1" applyFill="1" applyBorder="1" applyAlignment="1" applyProtection="1">
      <alignment horizontal="center" vertical="center"/>
    </xf>
    <xf numFmtId="164" fontId="8" fillId="12" borderId="13" xfId="0" applyNumberFormat="1" applyFont="1" applyFill="1" applyBorder="1" applyAlignment="1" applyProtection="1">
      <alignment horizontal="center" vertical="center"/>
    </xf>
    <xf numFmtId="164" fontId="9" fillId="0" borderId="21" xfId="0" applyNumberFormat="1" applyFont="1" applyFill="1" applyBorder="1" applyAlignment="1" applyProtection="1">
      <alignment horizontal="left" vertical="center"/>
    </xf>
    <xf numFmtId="164" fontId="9" fillId="0" borderId="49" xfId="0" applyNumberFormat="1" applyFont="1" applyFill="1" applyBorder="1" applyAlignment="1" applyProtection="1">
      <alignment horizontal="left" vertical="center"/>
    </xf>
    <xf numFmtId="164" fontId="9" fillId="0" borderId="20" xfId="0" applyNumberFormat="1" applyFont="1" applyFill="1" applyBorder="1" applyAlignment="1" applyProtection="1">
      <alignment horizontal="left" vertical="center"/>
    </xf>
    <xf numFmtId="49" fontId="9" fillId="0" borderId="58" xfId="0" applyNumberFormat="1" applyFont="1" applyFill="1" applyBorder="1" applyAlignment="1" applyProtection="1">
      <alignment horizontal="left" vertical="center"/>
      <protection locked="0"/>
    </xf>
    <xf numFmtId="49" fontId="9" fillId="0" borderId="48" xfId="0" applyNumberFormat="1" applyFont="1" applyFill="1" applyBorder="1" applyAlignment="1" applyProtection="1">
      <alignment horizontal="left" vertical="center"/>
      <protection locked="0"/>
    </xf>
    <xf numFmtId="49" fontId="9" fillId="0" borderId="59" xfId="0" applyNumberFormat="1" applyFont="1" applyFill="1" applyBorder="1" applyAlignment="1" applyProtection="1">
      <alignment horizontal="left" vertical="center"/>
      <protection locked="0"/>
    </xf>
    <xf numFmtId="164" fontId="9" fillId="0" borderId="39" xfId="0" applyNumberFormat="1" applyFont="1" applyFill="1" applyBorder="1" applyAlignment="1" applyProtection="1">
      <alignment horizontal="left" vertical="center"/>
    </xf>
    <xf numFmtId="164" fontId="9" fillId="0" borderId="36" xfId="0" applyNumberFormat="1" applyFont="1" applyFill="1" applyBorder="1" applyAlignment="1" applyProtection="1">
      <alignment horizontal="left" vertical="center"/>
    </xf>
    <xf numFmtId="49" fontId="9" fillId="0" borderId="31" xfId="0" applyNumberFormat="1" applyFont="1" applyFill="1" applyBorder="1" applyAlignment="1" applyProtection="1">
      <alignment horizontal="left" vertical="center"/>
      <protection locked="0"/>
    </xf>
    <xf numFmtId="0" fontId="0" fillId="0" borderId="32" xfId="0" applyFont="1" applyBorder="1" applyAlignment="1" applyProtection="1">
      <alignment horizontal="left" vertical="center"/>
      <protection locked="0"/>
    </xf>
    <xf numFmtId="0" fontId="0" fillId="0" borderId="48" xfId="0" applyFont="1" applyBorder="1" applyAlignment="1" applyProtection="1">
      <alignment horizontal="left" vertical="center"/>
      <protection locked="0"/>
    </xf>
    <xf numFmtId="0" fontId="0" fillId="0" borderId="33" xfId="0" applyFont="1" applyBorder="1" applyAlignment="1" applyProtection="1">
      <alignment horizontal="left" vertical="center"/>
      <protection locked="0"/>
    </xf>
    <xf numFmtId="0" fontId="9" fillId="8" borderId="60" xfId="0" applyNumberFormat="1" applyFont="1" applyFill="1" applyBorder="1" applyAlignment="1" applyProtection="1">
      <alignment horizontal="left" vertical="center"/>
      <protection locked="0"/>
    </xf>
    <xf numFmtId="0" fontId="9" fillId="8" borderId="48" xfId="0" applyNumberFormat="1" applyFont="1" applyFill="1" applyBorder="1" applyAlignment="1" applyProtection="1">
      <alignment horizontal="left" vertical="center"/>
      <protection locked="0"/>
    </xf>
    <xf numFmtId="0" fontId="9" fillId="8" borderId="61" xfId="0" applyNumberFormat="1" applyFont="1" applyFill="1" applyBorder="1" applyAlignment="1" applyProtection="1">
      <alignment horizontal="left" vertical="center"/>
      <protection locked="0"/>
    </xf>
    <xf numFmtId="2" fontId="8" fillId="7" borderId="9" xfId="0" applyNumberFormat="1" applyFont="1" applyFill="1" applyBorder="1" applyAlignment="1" applyProtection="1">
      <alignment horizontal="left"/>
    </xf>
    <xf numFmtId="2" fontId="8" fillId="7" borderId="10" xfId="0" applyNumberFormat="1" applyFont="1" applyFill="1" applyBorder="1" applyAlignment="1" applyProtection="1">
      <alignment horizontal="left"/>
    </xf>
    <xf numFmtId="0" fontId="6" fillId="3" borderId="6" xfId="0" applyFont="1" applyFill="1" applyBorder="1" applyAlignment="1" applyProtection="1">
      <alignment horizontal="left" wrapText="1"/>
    </xf>
    <xf numFmtId="0" fontId="6" fillId="3" borderId="12" xfId="0" applyFont="1" applyFill="1" applyBorder="1" applyAlignment="1" applyProtection="1">
      <alignment horizontal="left" wrapText="1"/>
    </xf>
    <xf numFmtId="0" fontId="6" fillId="3" borderId="13" xfId="0" applyFont="1" applyFill="1" applyBorder="1" applyAlignment="1" applyProtection="1">
      <alignment horizontal="left" wrapText="1"/>
    </xf>
    <xf numFmtId="164" fontId="9" fillId="0" borderId="35" xfId="0" applyNumberFormat="1" applyFont="1" applyFill="1" applyBorder="1" applyAlignment="1" applyProtection="1">
      <alignment horizontal="left" vertical="center"/>
    </xf>
    <xf numFmtId="0" fontId="0" fillId="0" borderId="39" xfId="0" applyFont="1" applyFill="1" applyBorder="1" applyAlignment="1" applyProtection="1">
      <alignment horizontal="left" vertical="center"/>
    </xf>
    <xf numFmtId="0" fontId="0" fillId="0" borderId="35" xfId="0" applyFont="1" applyFill="1" applyBorder="1" applyAlignment="1" applyProtection="1">
      <alignment horizontal="left" vertical="center"/>
    </xf>
    <xf numFmtId="0" fontId="0" fillId="0" borderId="36" xfId="0" applyFont="1" applyFill="1" applyBorder="1" applyAlignment="1" applyProtection="1">
      <alignment horizontal="left" vertical="center"/>
    </xf>
    <xf numFmtId="0" fontId="9" fillId="0" borderId="49" xfId="0" applyFont="1" applyFill="1" applyBorder="1" applyAlignment="1" applyProtection="1">
      <alignment horizontal="left" vertical="center" wrapText="1"/>
    </xf>
    <xf numFmtId="49" fontId="9" fillId="0" borderId="32" xfId="0" applyNumberFormat="1" applyFont="1" applyFill="1" applyBorder="1" applyAlignment="1" applyProtection="1">
      <alignment horizontal="left" vertical="center"/>
      <protection locked="0"/>
    </xf>
    <xf numFmtId="49" fontId="9" fillId="0" borderId="33" xfId="0" applyNumberFormat="1" applyFont="1" applyFill="1" applyBorder="1" applyAlignment="1" applyProtection="1">
      <alignment horizontal="left" vertical="center"/>
      <protection locked="0"/>
    </xf>
    <xf numFmtId="0" fontId="6" fillId="11" borderId="4" xfId="0" applyFont="1" applyFill="1" applyBorder="1" applyAlignment="1" applyProtection="1">
      <alignment horizontal="center" wrapText="1"/>
    </xf>
    <xf numFmtId="0" fontId="13" fillId="12" borderId="4" xfId="0" applyFont="1" applyFill="1" applyBorder="1" applyAlignment="1" applyProtection="1">
      <alignment horizontal="left" vertical="center"/>
    </xf>
    <xf numFmtId="0" fontId="13" fillId="12" borderId="5" xfId="0" applyFont="1" applyFill="1" applyBorder="1" applyAlignment="1" applyProtection="1">
      <alignment horizontal="left" vertical="center"/>
    </xf>
    <xf numFmtId="0" fontId="13" fillId="12" borderId="4" xfId="0" applyFont="1" applyFill="1" applyBorder="1" applyAlignment="1" applyProtection="1">
      <alignment horizontal="left"/>
    </xf>
    <xf numFmtId="0" fontId="11" fillId="12" borderId="4" xfId="0" applyFont="1" applyFill="1" applyBorder="1" applyAlignment="1" applyProtection="1">
      <alignment horizontal="left"/>
    </xf>
    <xf numFmtId="0" fontId="11" fillId="12" borderId="5" xfId="0" applyFont="1" applyFill="1" applyBorder="1" applyAlignment="1" applyProtection="1">
      <alignment horizontal="left"/>
    </xf>
    <xf numFmtId="0" fontId="9" fillId="8" borderId="34" xfId="0" applyNumberFormat="1" applyFont="1" applyFill="1" applyBorder="1" applyAlignment="1" applyProtection="1">
      <alignment horizontal="left" vertical="center"/>
      <protection locked="0"/>
    </xf>
    <xf numFmtId="0" fontId="9" fillId="8" borderId="32" xfId="0" applyNumberFormat="1" applyFont="1" applyFill="1" applyBorder="1" applyAlignment="1" applyProtection="1">
      <alignment horizontal="left" vertical="center"/>
      <protection locked="0"/>
    </xf>
    <xf numFmtId="0" fontId="9" fillId="8" borderId="56" xfId="0" applyNumberFormat="1" applyFont="1" applyFill="1" applyBorder="1" applyAlignment="1" applyProtection="1">
      <alignment horizontal="left" vertical="center"/>
      <protection locked="0"/>
    </xf>
    <xf numFmtId="164" fontId="9" fillId="0" borderId="1" xfId="0" applyNumberFormat="1" applyFont="1" applyFill="1" applyBorder="1" applyAlignment="1" applyProtection="1">
      <alignment horizontal="left" vertical="center"/>
    </xf>
    <xf numFmtId="164" fontId="9" fillId="12" borderId="26" xfId="0" applyNumberFormat="1" applyFont="1" applyFill="1" applyBorder="1" applyAlignment="1" applyProtection="1">
      <alignment horizontal="center"/>
    </xf>
    <xf numFmtId="164" fontId="9" fillId="12" borderId="14" xfId="0" applyNumberFormat="1" applyFont="1" applyFill="1" applyBorder="1" applyAlignment="1" applyProtection="1">
      <alignment horizontal="center"/>
    </xf>
    <xf numFmtId="164" fontId="9" fillId="12" borderId="38" xfId="0" applyNumberFormat="1" applyFont="1" applyFill="1" applyBorder="1" applyAlignment="1" applyProtection="1">
      <alignment horizontal="center"/>
    </xf>
    <xf numFmtId="0" fontId="15" fillId="0" borderId="49" xfId="0" applyFont="1" applyFill="1" applyBorder="1" applyAlignment="1" applyProtection="1">
      <alignment horizontal="left" vertical="center" wrapText="1"/>
    </xf>
    <xf numFmtId="0" fontId="8" fillId="4" borderId="58" xfId="0" applyFont="1" applyFill="1" applyBorder="1" applyAlignment="1" applyProtection="1">
      <alignment horizontal="center" vertical="center" wrapText="1"/>
    </xf>
    <xf numFmtId="0" fontId="8" fillId="4" borderId="48" xfId="0" applyFont="1" applyFill="1" applyBorder="1" applyAlignment="1" applyProtection="1">
      <alignment horizontal="center" vertical="center" wrapText="1"/>
    </xf>
    <xf numFmtId="0" fontId="8" fillId="4" borderId="59" xfId="0" applyFont="1" applyFill="1" applyBorder="1" applyAlignment="1" applyProtection="1">
      <alignment horizontal="center" vertical="center" wrapText="1"/>
    </xf>
    <xf numFmtId="0" fontId="8" fillId="4" borderId="60" xfId="0" applyFont="1" applyFill="1" applyBorder="1" applyAlignment="1" applyProtection="1">
      <alignment horizontal="left" vertical="center"/>
    </xf>
    <xf numFmtId="0" fontId="8" fillId="4" borderId="48" xfId="0" applyFont="1" applyFill="1" applyBorder="1" applyAlignment="1" applyProtection="1">
      <alignment horizontal="left" vertical="center"/>
    </xf>
    <xf numFmtId="0" fontId="8" fillId="4" borderId="56" xfId="0" applyFont="1" applyFill="1" applyBorder="1" applyAlignment="1" applyProtection="1">
      <alignment horizontal="left" vertical="center"/>
    </xf>
    <xf numFmtId="49" fontId="9" fillId="0" borderId="27" xfId="0" applyNumberFormat="1" applyFont="1" applyFill="1" applyBorder="1" applyAlignment="1" applyProtection="1">
      <alignment horizontal="left" vertical="center"/>
      <protection locked="0"/>
    </xf>
    <xf numFmtId="49" fontId="9" fillId="0" borderId="28" xfId="0" applyNumberFormat="1" applyFont="1" applyFill="1" applyBorder="1" applyAlignment="1" applyProtection="1">
      <alignment horizontal="left" vertical="center"/>
      <protection locked="0"/>
    </xf>
    <xf numFmtId="49" fontId="9" fillId="0" borderId="29" xfId="0" applyNumberFormat="1" applyFont="1" applyFill="1" applyBorder="1" applyAlignment="1" applyProtection="1">
      <alignment horizontal="left" vertical="center"/>
      <protection locked="0"/>
    </xf>
    <xf numFmtId="0" fontId="6" fillId="3" borderId="3" xfId="0" applyFont="1" applyFill="1" applyBorder="1" applyAlignment="1" applyProtection="1">
      <alignment horizontal="left" wrapText="1"/>
    </xf>
    <xf numFmtId="0" fontId="6" fillId="3" borderId="4" xfId="0" applyFont="1" applyFill="1" applyBorder="1" applyAlignment="1" applyProtection="1">
      <alignment horizontal="left" wrapText="1"/>
    </xf>
    <xf numFmtId="0" fontId="6" fillId="3" borderId="5" xfId="0" applyFont="1" applyFill="1" applyBorder="1" applyAlignment="1" applyProtection="1">
      <alignment horizontal="left" wrapText="1"/>
    </xf>
    <xf numFmtId="2" fontId="8" fillId="7" borderId="3" xfId="0" applyNumberFormat="1" applyFont="1" applyFill="1" applyBorder="1" applyAlignment="1" applyProtection="1">
      <alignment horizontal="left"/>
    </xf>
    <xf numFmtId="2" fontId="8" fillId="7" borderId="4" xfId="0" applyNumberFormat="1" applyFont="1" applyFill="1" applyBorder="1" applyAlignment="1" applyProtection="1">
      <alignment horizontal="left"/>
    </xf>
    <xf numFmtId="164" fontId="8" fillId="12" borderId="4" xfId="0" applyNumberFormat="1" applyFont="1" applyFill="1" applyBorder="1" applyAlignment="1" applyProtection="1">
      <alignment horizontal="center" vertical="center"/>
    </xf>
    <xf numFmtId="164" fontId="8" fillId="12" borderId="5" xfId="0" applyNumberFormat="1" applyFont="1" applyFill="1" applyBorder="1" applyAlignment="1" applyProtection="1">
      <alignment horizontal="center" vertical="center"/>
    </xf>
    <xf numFmtId="164" fontId="9" fillId="0" borderId="17" xfId="0" applyNumberFormat="1" applyFont="1" applyFill="1" applyBorder="1" applyAlignment="1" applyProtection="1">
      <alignment horizontal="center"/>
    </xf>
    <xf numFmtId="164" fontId="9" fillId="0" borderId="18" xfId="0" applyNumberFormat="1" applyFont="1" applyFill="1" applyBorder="1" applyAlignment="1" applyProtection="1">
      <alignment horizontal="center"/>
    </xf>
    <xf numFmtId="164" fontId="9" fillId="0" borderId="39" xfId="0" applyNumberFormat="1" applyFont="1" applyFill="1" applyBorder="1" applyAlignment="1" applyProtection="1">
      <alignment horizontal="center"/>
    </xf>
    <xf numFmtId="164" fontId="9" fillId="0" borderId="24" xfId="0" applyNumberFormat="1" applyFont="1" applyFill="1" applyBorder="1" applyAlignment="1" applyProtection="1">
      <alignment horizontal="center"/>
    </xf>
    <xf numFmtId="164" fontId="9" fillId="0" borderId="25" xfId="0" applyNumberFormat="1" applyFont="1" applyFill="1" applyBorder="1" applyAlignment="1" applyProtection="1">
      <alignment horizontal="center"/>
    </xf>
    <xf numFmtId="0" fontId="9" fillId="6" borderId="1" xfId="0" applyFont="1" applyFill="1" applyBorder="1" applyAlignment="1" applyProtection="1">
      <alignment horizontal="center"/>
      <protection locked="0"/>
    </xf>
    <xf numFmtId="0" fontId="9" fillId="6" borderId="21" xfId="0" applyFont="1" applyFill="1" applyBorder="1" applyAlignment="1" applyProtection="1">
      <alignment horizontal="center"/>
      <protection locked="0"/>
    </xf>
    <xf numFmtId="0" fontId="11" fillId="0" borderId="3"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3" fontId="9" fillId="0" borderId="39" xfId="0" applyNumberFormat="1" applyFont="1" applyFill="1" applyBorder="1" applyAlignment="1" applyProtection="1">
      <alignment horizontal="center"/>
    </xf>
    <xf numFmtId="3" fontId="9" fillId="0" borderId="2" xfId="0" applyNumberFormat="1" applyFont="1" applyFill="1" applyBorder="1" applyAlignment="1" applyProtection="1">
      <alignment horizontal="center"/>
    </xf>
    <xf numFmtId="3" fontId="9" fillId="0" borderId="25" xfId="0" applyNumberFormat="1" applyFont="1" applyFill="1" applyBorder="1" applyAlignment="1" applyProtection="1">
      <alignment horizontal="center"/>
    </xf>
    <xf numFmtId="0" fontId="8" fillId="4" borderId="27" xfId="0" applyFont="1" applyFill="1" applyBorder="1" applyAlignment="1" applyProtection="1">
      <alignment horizontal="center" vertical="center" wrapText="1"/>
    </xf>
    <xf numFmtId="0" fontId="0" fillId="0" borderId="28" xfId="0" applyFont="1" applyBorder="1" applyAlignment="1" applyProtection="1">
      <alignment vertical="center"/>
    </xf>
    <xf numFmtId="0" fontId="0" fillId="0" borderId="48" xfId="0" applyFont="1" applyBorder="1" applyAlignment="1" applyProtection="1">
      <alignment vertical="center"/>
    </xf>
    <xf numFmtId="0" fontId="0" fillId="0" borderId="29" xfId="0" applyFont="1" applyBorder="1" applyAlignment="1" applyProtection="1">
      <alignment vertical="center"/>
    </xf>
    <xf numFmtId="0" fontId="8" fillId="4" borderId="30" xfId="0" applyFont="1" applyFill="1" applyBorder="1" applyAlignment="1" applyProtection="1">
      <alignment horizontal="left" vertical="center"/>
    </xf>
    <xf numFmtId="0" fontId="8" fillId="4" borderId="28" xfId="0" applyFont="1" applyFill="1" applyBorder="1" applyAlignment="1" applyProtection="1">
      <alignment horizontal="left" vertical="center"/>
    </xf>
    <xf numFmtId="0" fontId="8" fillId="4" borderId="29" xfId="0" applyFont="1" applyFill="1" applyBorder="1" applyAlignment="1" applyProtection="1">
      <alignment horizontal="left" vertical="center"/>
    </xf>
    <xf numFmtId="49" fontId="9" fillId="0" borderId="1" xfId="0" applyNumberFormat="1" applyFont="1" applyFill="1" applyBorder="1" applyAlignment="1" applyProtection="1">
      <alignment horizontal="center"/>
      <protection locked="0"/>
    </xf>
    <xf numFmtId="49" fontId="9" fillId="0" borderId="39" xfId="0" applyNumberFormat="1" applyFont="1" applyFill="1" applyBorder="1" applyAlignment="1" applyProtection="1">
      <alignment horizontal="center"/>
      <protection locked="0"/>
    </xf>
    <xf numFmtId="49" fontId="9" fillId="0" borderId="21" xfId="0" applyNumberFormat="1" applyFont="1" applyFill="1" applyBorder="1" applyAlignment="1" applyProtection="1">
      <alignment horizontal="center"/>
      <protection locked="0"/>
    </xf>
    <xf numFmtId="49" fontId="9" fillId="0" borderId="47" xfId="0" applyNumberFormat="1" applyFont="1" applyFill="1" applyBorder="1" applyAlignment="1" applyProtection="1">
      <alignment horizontal="center"/>
      <protection locked="0"/>
    </xf>
    <xf numFmtId="49" fontId="9" fillId="0" borderId="44" xfId="0" applyNumberFormat="1" applyFont="1" applyFill="1" applyBorder="1" applyAlignment="1" applyProtection="1">
      <alignment horizontal="center"/>
      <protection locked="0"/>
    </xf>
    <xf numFmtId="49" fontId="9" fillId="0" borderId="45" xfId="0" applyNumberFormat="1" applyFont="1" applyFill="1" applyBorder="1" applyAlignment="1" applyProtection="1">
      <alignment horizontal="center"/>
      <protection locked="0"/>
    </xf>
    <xf numFmtId="0" fontId="8" fillId="4" borderId="9" xfId="0" applyFont="1" applyFill="1" applyBorder="1" applyAlignment="1" applyProtection="1">
      <alignment horizontal="center" vertical="center" wrapText="1"/>
      <protection locked="0"/>
    </xf>
    <xf numFmtId="0" fontId="8" fillId="4" borderId="10" xfId="0" applyFont="1" applyFill="1" applyBorder="1" applyAlignment="1" applyProtection="1">
      <alignment horizontal="center" vertical="center" wrapText="1"/>
      <protection locked="0"/>
    </xf>
    <xf numFmtId="0" fontId="8" fillId="4" borderId="52" xfId="0" applyFont="1" applyFill="1" applyBorder="1" applyAlignment="1" applyProtection="1">
      <alignment horizontal="center" vertical="center" wrapText="1"/>
      <protection locked="0"/>
    </xf>
    <xf numFmtId="2" fontId="8" fillId="7" borderId="5" xfId="0" applyNumberFormat="1" applyFont="1" applyFill="1" applyBorder="1" applyAlignment="1" applyProtection="1">
      <alignment horizontal="left"/>
    </xf>
    <xf numFmtId="0" fontId="9" fillId="6" borderId="1" xfId="0" applyFont="1" applyFill="1" applyBorder="1" applyAlignment="1" applyProtection="1">
      <alignment horizontal="left"/>
      <protection locked="0"/>
    </xf>
    <xf numFmtId="0" fontId="9" fillId="6" borderId="39" xfId="0" applyFont="1" applyFill="1" applyBorder="1" applyAlignment="1" applyProtection="1">
      <alignment horizontal="left"/>
      <protection locked="0"/>
    </xf>
    <xf numFmtId="3" fontId="9" fillId="6" borderId="1" xfId="0" applyNumberFormat="1" applyFont="1" applyFill="1" applyBorder="1" applyAlignment="1" applyProtection="1">
      <alignment horizontal="left"/>
      <protection locked="0"/>
    </xf>
    <xf numFmtId="3" fontId="9" fillId="6" borderId="21" xfId="0" applyNumberFormat="1" applyFont="1" applyFill="1" applyBorder="1" applyAlignment="1" applyProtection="1">
      <alignment horizontal="left"/>
      <protection locked="0"/>
    </xf>
    <xf numFmtId="0" fontId="9" fillId="6" borderId="47" xfId="0" applyFont="1" applyFill="1" applyBorder="1" applyAlignment="1" applyProtection="1">
      <alignment horizontal="center"/>
      <protection locked="0"/>
    </xf>
    <xf numFmtId="0" fontId="9" fillId="6" borderId="45" xfId="0" applyFont="1" applyFill="1" applyBorder="1" applyAlignment="1" applyProtection="1">
      <alignment horizontal="center"/>
      <protection locked="0"/>
    </xf>
    <xf numFmtId="3" fontId="9" fillId="6" borderId="47" xfId="0" applyNumberFormat="1" applyFont="1" applyFill="1" applyBorder="1" applyAlignment="1" applyProtection="1">
      <alignment horizontal="left"/>
      <protection locked="0"/>
    </xf>
    <xf numFmtId="3" fontId="9" fillId="6" borderId="45" xfId="0" applyNumberFormat="1" applyFont="1" applyFill="1" applyBorder="1" applyAlignment="1" applyProtection="1">
      <alignment horizontal="left"/>
      <protection locked="0"/>
    </xf>
    <xf numFmtId="0" fontId="9" fillId="6" borderId="21" xfId="0" applyFont="1" applyFill="1" applyBorder="1" applyAlignment="1" applyProtection="1">
      <alignment horizontal="left"/>
      <protection locked="0"/>
    </xf>
    <xf numFmtId="3" fontId="9" fillId="6" borderId="39" xfId="0" applyNumberFormat="1" applyFont="1" applyFill="1" applyBorder="1" applyAlignment="1" applyProtection="1">
      <alignment horizontal="left"/>
      <protection locked="0"/>
    </xf>
    <xf numFmtId="0" fontId="6" fillId="3" borderId="26" xfId="0" applyFont="1" applyFill="1" applyBorder="1" applyAlignment="1" applyProtection="1">
      <alignment horizontal="left" wrapText="1"/>
    </xf>
    <xf numFmtId="0" fontId="6" fillId="3" borderId="14" xfId="0" applyFont="1" applyFill="1" applyBorder="1" applyAlignment="1" applyProtection="1">
      <alignment horizontal="left" wrapText="1"/>
    </xf>
    <xf numFmtId="0" fontId="6" fillId="3" borderId="38" xfId="0" applyFont="1" applyFill="1" applyBorder="1" applyAlignment="1" applyProtection="1">
      <alignment horizontal="left" wrapText="1"/>
    </xf>
    <xf numFmtId="0" fontId="6" fillId="3" borderId="3" xfId="0" applyFont="1" applyFill="1" applyBorder="1" applyAlignment="1" applyProtection="1">
      <alignment horizontal="left" vertical="center" wrapText="1"/>
    </xf>
    <xf numFmtId="0" fontId="6" fillId="3" borderId="4" xfId="0" applyFont="1" applyFill="1" applyBorder="1" applyAlignment="1" applyProtection="1">
      <alignment horizontal="left" vertical="center" wrapText="1"/>
    </xf>
    <xf numFmtId="0" fontId="6" fillId="3" borderId="5" xfId="0" applyFont="1" applyFill="1" applyBorder="1" applyAlignment="1" applyProtection="1">
      <alignment horizontal="left" vertical="center" wrapText="1"/>
    </xf>
    <xf numFmtId="0" fontId="8" fillId="4" borderId="54" xfId="0" applyFont="1" applyFill="1" applyBorder="1" applyAlignment="1" applyProtection="1">
      <alignment horizontal="center" vertical="center" wrapText="1"/>
      <protection locked="0"/>
    </xf>
    <xf numFmtId="0" fontId="8" fillId="5" borderId="55" xfId="0" applyFont="1" applyFill="1" applyBorder="1" applyAlignment="1" applyProtection="1">
      <alignment horizontal="center" vertical="center" wrapText="1"/>
      <protection locked="0"/>
    </xf>
    <xf numFmtId="0" fontId="8" fillId="5" borderId="52" xfId="0" applyFont="1" applyFill="1" applyBorder="1" applyAlignment="1" applyProtection="1">
      <alignment horizontal="center" vertical="center" wrapText="1"/>
      <protection locked="0"/>
    </xf>
    <xf numFmtId="0" fontId="9" fillId="6" borderId="15" xfId="0" applyFont="1" applyFill="1" applyBorder="1" applyAlignment="1" applyProtection="1">
      <alignment horizontal="left"/>
      <protection locked="0"/>
    </xf>
    <xf numFmtId="0" fontId="9" fillId="6" borderId="42" xfId="0" applyFont="1" applyFill="1" applyBorder="1" applyAlignment="1" applyProtection="1">
      <alignment horizontal="left"/>
      <protection locked="0"/>
    </xf>
    <xf numFmtId="3" fontId="9" fillId="6" borderId="16" xfId="0" applyNumberFormat="1" applyFont="1" applyFill="1" applyBorder="1" applyAlignment="1" applyProtection="1">
      <alignment horizontal="left"/>
      <protection locked="0"/>
    </xf>
    <xf numFmtId="3" fontId="9" fillId="6" borderId="43" xfId="0" applyNumberFormat="1" applyFont="1" applyFill="1" applyBorder="1" applyAlignment="1" applyProtection="1">
      <alignment horizontal="left"/>
      <protection locked="0"/>
    </xf>
    <xf numFmtId="49" fontId="9" fillId="0" borderId="16" xfId="0" applyNumberFormat="1" applyFont="1" applyFill="1" applyBorder="1" applyAlignment="1" applyProtection="1">
      <alignment horizontal="center"/>
      <protection locked="0"/>
    </xf>
    <xf numFmtId="49" fontId="9" fillId="0" borderId="17" xfId="0" applyNumberFormat="1" applyFont="1" applyFill="1" applyBorder="1" applyAlignment="1" applyProtection="1">
      <alignment horizontal="center"/>
      <protection locked="0"/>
    </xf>
    <xf numFmtId="49" fontId="9" fillId="0" borderId="43" xfId="0" applyNumberFormat="1" applyFont="1" applyFill="1" applyBorder="1" applyAlignment="1" applyProtection="1">
      <alignment horizontal="center"/>
      <protection locked="0"/>
    </xf>
    <xf numFmtId="0" fontId="1" fillId="11" borderId="12" xfId="0" applyFont="1" applyFill="1" applyBorder="1" applyAlignment="1" applyProtection="1">
      <alignment horizontal="center" vertical="center" wrapText="1"/>
    </xf>
    <xf numFmtId="0" fontId="1" fillId="11" borderId="13" xfId="0" applyFont="1" applyFill="1" applyBorder="1" applyAlignment="1" applyProtection="1">
      <alignment horizontal="center" vertical="center" wrapText="1"/>
    </xf>
    <xf numFmtId="0" fontId="1" fillId="11" borderId="9" xfId="0" applyFont="1" applyFill="1" applyBorder="1" applyAlignment="1" applyProtection="1">
      <alignment horizontal="center" vertical="center" wrapText="1"/>
    </xf>
    <xf numFmtId="0" fontId="1" fillId="11" borderId="10" xfId="0" applyFont="1" applyFill="1" applyBorder="1" applyAlignment="1" applyProtection="1">
      <alignment horizontal="center" vertical="center" wrapText="1"/>
    </xf>
    <xf numFmtId="0" fontId="1" fillId="11" borderId="11" xfId="0" applyFont="1" applyFill="1" applyBorder="1" applyAlignment="1" applyProtection="1">
      <alignment horizontal="center" vertical="center" wrapText="1"/>
    </xf>
    <xf numFmtId="164" fontId="9" fillId="12" borderId="4" xfId="0" applyNumberFormat="1" applyFont="1" applyFill="1" applyBorder="1" applyAlignment="1" applyProtection="1">
      <alignment horizontal="center"/>
    </xf>
    <xf numFmtId="164" fontId="9" fillId="12" borderId="5" xfId="0" applyNumberFormat="1" applyFont="1" applyFill="1" applyBorder="1" applyAlignment="1" applyProtection="1">
      <alignment horizontal="center"/>
    </xf>
    <xf numFmtId="3" fontId="9" fillId="0" borderId="36" xfId="0" applyNumberFormat="1" applyFont="1" applyFill="1" applyBorder="1" applyAlignment="1" applyProtection="1">
      <alignment horizontal="center"/>
    </xf>
    <xf numFmtId="164" fontId="9" fillId="0" borderId="44" xfId="0" applyNumberFormat="1" applyFont="1" applyFill="1" applyBorder="1" applyAlignment="1" applyProtection="1">
      <alignment horizontal="center"/>
    </xf>
    <xf numFmtId="164" fontId="9" fillId="0" borderId="46" xfId="0" applyNumberFormat="1" applyFont="1" applyFill="1" applyBorder="1" applyAlignment="1" applyProtection="1">
      <alignment horizontal="center"/>
    </xf>
    <xf numFmtId="0" fontId="1" fillId="11" borderId="3" xfId="0" applyFont="1" applyFill="1" applyBorder="1" applyAlignment="1" applyProtection="1">
      <alignment horizontal="center" vertical="center" wrapText="1"/>
    </xf>
  </cellXfs>
  <cellStyles count="2">
    <cellStyle name="Link" xfId="1" builtinId="8"/>
    <cellStyle name="Standard" xfId="0" builtinId="0"/>
  </cellStyles>
  <dxfs count="1">
    <dxf>
      <font>
        <color theme="0"/>
      </font>
      <fill>
        <patternFill patternType="none">
          <fgColor indexed="64"/>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5" lockText="1" noThreeD="1"/>
</file>

<file path=xl/ctrlProps/ctrlProp2.xml><?xml version="1.0" encoding="utf-8"?>
<formControlPr xmlns="http://schemas.microsoft.com/office/spreadsheetml/2009/9/main" objectType="CheckBox" fmlaLink="$A$6" lockText="1" noThreeD="1"/>
</file>

<file path=xl/ctrlProps/ctrlProp3.xml><?xml version="1.0" encoding="utf-8"?>
<formControlPr xmlns="http://schemas.microsoft.com/office/spreadsheetml/2009/9/main" objectType="CheckBox" fmlaLink="$A$7" lockText="1" noThreeD="1"/>
</file>

<file path=xl/ctrlProps/ctrlProp4.xml><?xml version="1.0" encoding="utf-8"?>
<formControlPr xmlns="http://schemas.microsoft.com/office/spreadsheetml/2009/9/main" objectType="CheckBox" fmlaLink="$AM$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304800</xdr:colOff>
      <xdr:row>12</xdr:row>
      <xdr:rowOff>142875</xdr:rowOff>
    </xdr:to>
    <xdr:sp macro="" textlink="">
      <xdr:nvSpPr>
        <xdr:cNvPr id="2" name="AutoShape 4" descr="www.tirol.gv.at | Land Tirol">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3" name="AutoShape 5" descr="www.tirol.gv.at | Land Tirol">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4" name="AutoShape 6" descr="www.tirol.gv.at | Land Tirol">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5" name="AutoShape 7" descr="www.tirol.gv.at | Land Tirol">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561975</xdr:colOff>
          <xdr:row>3</xdr:row>
          <xdr:rowOff>123825</xdr:rowOff>
        </xdr:from>
        <xdr:to>
          <xdr:col>0</xdr:col>
          <xdr:colOff>752475</xdr:colOff>
          <xdr:row>5</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xdr:row>
          <xdr:rowOff>0</xdr:rowOff>
        </xdr:from>
        <xdr:to>
          <xdr:col>0</xdr:col>
          <xdr:colOff>733425</xdr:colOff>
          <xdr:row>5</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xdr:row>
          <xdr:rowOff>152400</xdr:rowOff>
        </xdr:from>
        <xdr:to>
          <xdr:col>0</xdr:col>
          <xdr:colOff>752475</xdr:colOff>
          <xdr:row>7</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11</xdr:row>
      <xdr:rowOff>0</xdr:rowOff>
    </xdr:from>
    <xdr:to>
      <xdr:col>9</xdr:col>
      <xdr:colOff>304800</xdr:colOff>
      <xdr:row>12</xdr:row>
      <xdr:rowOff>133350</xdr:rowOff>
    </xdr:to>
    <xdr:sp macro="" textlink="">
      <xdr:nvSpPr>
        <xdr:cNvPr id="10" name="AutoShape 4" descr="www.tirol.gv.at | Land Tirol">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1" name="AutoShape 5" descr="www.tirol.gv.at | Land Tirol">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2" name="AutoShape 6" descr="www.tirol.gv.at | Land Tirol">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3" name="AutoShape 7" descr="www.tirol.gv.at | Land Tirol">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225608</xdr:colOff>
      <xdr:row>0</xdr:row>
      <xdr:rowOff>0</xdr:rowOff>
    </xdr:from>
    <xdr:to>
      <xdr:col>10</xdr:col>
      <xdr:colOff>1238250</xdr:colOff>
      <xdr:row>0</xdr:row>
      <xdr:rowOff>1000125</xdr:rowOff>
    </xdr:to>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9067983" y="0"/>
          <a:ext cx="1012642" cy="1000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38</xdr:col>
          <xdr:colOff>85725</xdr:colOff>
          <xdr:row>0</xdr:row>
          <xdr:rowOff>123825</xdr:rowOff>
        </xdr:from>
        <xdr:to>
          <xdr:col>39</xdr:col>
          <xdr:colOff>390525</xdr:colOff>
          <xdr:row>0</xdr:row>
          <xdr:rowOff>333375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M61"/>
  <sheetViews>
    <sheetView tabSelected="1" topLeftCell="A2" zoomScale="120" zoomScaleNormal="120" workbookViewId="0">
      <selection activeCell="J16" sqref="J16"/>
    </sheetView>
  </sheetViews>
  <sheetFormatPr baseColWidth="10" defaultRowHeight="12.75" x14ac:dyDescent="0.2"/>
  <cols>
    <col min="1" max="4" width="11.42578125" style="1"/>
    <col min="5" max="5" width="21.28515625" style="1" bestFit="1" customWidth="1"/>
    <col min="6" max="9" width="11.42578125" style="1"/>
    <col min="10" max="10" width="19.85546875" style="1" customWidth="1"/>
    <col min="11" max="11" width="19.42578125" style="1" customWidth="1"/>
    <col min="12" max="12" width="18.28515625" style="1" hidden="1" customWidth="1"/>
    <col min="13" max="13" width="17.7109375" style="1" hidden="1" customWidth="1"/>
    <col min="14" max="14" width="8.42578125" style="1" hidden="1" customWidth="1"/>
    <col min="15" max="15" width="12.28515625" style="1" hidden="1" customWidth="1"/>
    <col min="16" max="16" width="18.5703125" style="1" hidden="1" customWidth="1"/>
    <col min="17" max="17" width="2.5703125" style="1" customWidth="1"/>
    <col min="18" max="18" width="3.85546875" style="1" customWidth="1"/>
    <col min="19" max="19" width="4" style="1" customWidth="1"/>
    <col min="20" max="20" width="10.42578125" style="1" customWidth="1"/>
    <col min="21" max="21" width="52.7109375" style="1" customWidth="1"/>
    <col min="22" max="16384" width="11.42578125" style="1"/>
  </cols>
  <sheetData>
    <row r="1" spans="1:39" ht="81.75" customHeight="1" thickBot="1" x14ac:dyDescent="0.25">
      <c r="A1" s="63" t="s">
        <v>28</v>
      </c>
      <c r="B1" s="64"/>
      <c r="C1" s="64"/>
      <c r="D1" s="64"/>
      <c r="E1" s="64"/>
      <c r="F1" s="65"/>
      <c r="G1" s="65"/>
      <c r="H1" s="65"/>
      <c r="I1" s="65"/>
      <c r="J1" s="65"/>
      <c r="K1" s="66"/>
      <c r="L1" s="67"/>
      <c r="M1" s="67"/>
      <c r="N1" s="67"/>
      <c r="O1" s="67"/>
      <c r="P1" s="67"/>
      <c r="Q1" s="10"/>
      <c r="R1" s="2"/>
      <c r="S1" s="2"/>
      <c r="T1" s="2"/>
      <c r="AM1" s="16" t="b">
        <v>0</v>
      </c>
    </row>
    <row r="2" spans="1:39" ht="13.5" thickBot="1" x14ac:dyDescent="0.25">
      <c r="L2" s="5"/>
      <c r="M2" s="5"/>
      <c r="N2" s="5"/>
      <c r="O2" s="5"/>
      <c r="P2" s="5"/>
      <c r="R2" s="68"/>
    </row>
    <row r="3" spans="1:39" ht="15.75" customHeight="1" thickBot="1" x14ac:dyDescent="0.3">
      <c r="A3" s="199" t="s">
        <v>0</v>
      </c>
      <c r="B3" s="200"/>
      <c r="C3" s="200"/>
      <c r="D3" s="200"/>
      <c r="E3" s="200"/>
      <c r="F3" s="200"/>
      <c r="G3" s="200"/>
      <c r="H3" s="200"/>
      <c r="I3" s="200"/>
      <c r="J3" s="200"/>
      <c r="K3" s="201"/>
      <c r="L3" s="130" t="s">
        <v>9</v>
      </c>
      <c r="M3" s="130"/>
      <c r="N3" s="130"/>
      <c r="O3" s="130"/>
      <c r="P3" s="130"/>
      <c r="Q3" s="10"/>
      <c r="R3" s="6" t="s">
        <v>10</v>
      </c>
      <c r="S3" s="7"/>
      <c r="T3" s="7"/>
      <c r="U3" s="8">
        <f>SUM(K25,K42,K57)</f>
        <v>0</v>
      </c>
    </row>
    <row r="4" spans="1:39" ht="13.5" thickBot="1" x14ac:dyDescent="0.25">
      <c r="A4" s="25"/>
      <c r="B4" s="2"/>
      <c r="C4" s="2"/>
      <c r="D4" s="2"/>
      <c r="E4" s="2"/>
      <c r="F4" s="2"/>
      <c r="G4" s="2"/>
      <c r="H4" s="2"/>
      <c r="I4" s="2"/>
      <c r="J4" s="2"/>
      <c r="K4" s="40"/>
      <c r="L4" s="9"/>
      <c r="M4" s="9"/>
      <c r="N4" s="9"/>
      <c r="O4" s="9"/>
      <c r="P4" s="9"/>
      <c r="Q4" s="10"/>
    </row>
    <row r="5" spans="1:39" ht="13.5" thickBot="1" x14ac:dyDescent="0.25">
      <c r="A5" s="26" t="b">
        <v>0</v>
      </c>
      <c r="B5" s="2" t="s">
        <v>18</v>
      </c>
      <c r="C5" s="2"/>
      <c r="D5" s="2"/>
      <c r="E5" s="2"/>
      <c r="F5" s="2"/>
      <c r="G5" s="2"/>
      <c r="H5" s="2"/>
      <c r="I5" s="2"/>
      <c r="J5" s="2"/>
      <c r="K5" s="41"/>
      <c r="L5" s="131" t="s">
        <v>11</v>
      </c>
      <c r="M5" s="131"/>
      <c r="N5" s="131"/>
      <c r="O5" s="132"/>
      <c r="P5" s="37">
        <f>SUM(L25,L42,L57)</f>
        <v>0</v>
      </c>
      <c r="Q5" s="10"/>
    </row>
    <row r="6" spans="1:39" ht="15.75" thickBot="1" x14ac:dyDescent="0.3">
      <c r="A6" s="26" t="b">
        <v>0</v>
      </c>
      <c r="B6" s="2" t="s">
        <v>17</v>
      </c>
      <c r="C6" s="2"/>
      <c r="D6" s="2"/>
      <c r="E6" s="2"/>
      <c r="F6" s="2"/>
      <c r="G6" s="2"/>
      <c r="H6" s="2"/>
      <c r="I6" s="2"/>
      <c r="J6" s="2"/>
      <c r="K6" s="41"/>
      <c r="L6" s="133" t="s">
        <v>9</v>
      </c>
      <c r="M6" s="134"/>
      <c r="N6" s="134"/>
      <c r="O6" s="135"/>
      <c r="P6" s="37">
        <f>MIN(
40000,
IF(
P5&gt;30000,
P5*0.4,
P5*(IF(A5,0.5,IF(A6,0.5,IF(A7,0.4,0)))
)
))</f>
        <v>0</v>
      </c>
      <c r="Q6" s="10"/>
      <c r="R6" s="153" t="s">
        <v>12</v>
      </c>
      <c r="S6" s="154"/>
      <c r="T6" s="154"/>
      <c r="U6" s="155"/>
    </row>
    <row r="7" spans="1:39" ht="13.5" thickBot="1" x14ac:dyDescent="0.25">
      <c r="A7" s="26" t="b">
        <v>0</v>
      </c>
      <c r="B7" s="2" t="s">
        <v>16</v>
      </c>
      <c r="C7" s="2"/>
      <c r="D7" s="2"/>
      <c r="E7" s="2"/>
      <c r="F7" s="2"/>
      <c r="G7" s="2"/>
      <c r="H7" s="2"/>
      <c r="I7" s="2"/>
      <c r="J7" s="2"/>
      <c r="K7" s="41"/>
      <c r="L7" s="24"/>
      <c r="M7" s="11"/>
      <c r="N7" s="11"/>
      <c r="O7" s="11"/>
      <c r="P7" s="11"/>
      <c r="Q7" s="10"/>
      <c r="R7" s="156" t="s">
        <v>4</v>
      </c>
      <c r="S7" s="157"/>
      <c r="T7" s="157"/>
      <c r="U7" s="12">
        <f>MIN(
40000,
IF(
U3&gt;30000,
U3*0.4,
U3*(IF(A5,0.5,IF(A6,0.5,IF(A7,0.4,0)))
)
))</f>
        <v>0</v>
      </c>
    </row>
    <row r="8" spans="1:39" x14ac:dyDescent="0.2">
      <c r="A8" s="28"/>
      <c r="B8" s="2"/>
      <c r="C8" s="2"/>
      <c r="D8" s="2"/>
      <c r="E8" s="2"/>
      <c r="F8" s="2"/>
      <c r="G8" s="2"/>
      <c r="H8" s="2"/>
      <c r="I8" s="2"/>
      <c r="J8" s="2"/>
      <c r="K8" s="27"/>
      <c r="L8" s="5"/>
      <c r="M8" s="13"/>
      <c r="N8" s="13"/>
      <c r="O8" s="13"/>
      <c r="P8" s="13"/>
      <c r="Q8" s="10"/>
    </row>
    <row r="9" spans="1:39" ht="18" x14ac:dyDescent="0.25">
      <c r="A9" s="29" t="str">
        <f>IF(COUNTIF(A5:A7,TRUE)&gt;1, "Achtung: Bitte wählen Sie genau eine Unternehmensgröße aus!", IF(COUNTIF(A5:A7,TRUE)=0, "Achtung: Es wurde keine Unternehmensgröße ausgewählt! Bitte wählen Sie eine aus.", ""))</f>
        <v>Achtung: Es wurde keine Unternehmensgröße ausgewählt! Bitte wählen Sie eine aus.</v>
      </c>
      <c r="B9" s="30"/>
      <c r="C9" s="30"/>
      <c r="D9" s="30"/>
      <c r="E9" s="30"/>
      <c r="F9" s="30"/>
      <c r="G9" s="30"/>
      <c r="H9" s="30"/>
      <c r="I9" s="30"/>
      <c r="J9" s="30"/>
      <c r="K9" s="31"/>
      <c r="L9" s="47"/>
      <c r="M9" s="91" t="s">
        <v>24</v>
      </c>
      <c r="N9" s="16" t="s">
        <v>25</v>
      </c>
      <c r="O9" s="43"/>
      <c r="P9" s="43"/>
      <c r="Q9" s="10"/>
    </row>
    <row r="10" spans="1:39" ht="18" x14ac:dyDescent="0.25">
      <c r="A10" s="33"/>
      <c r="B10" s="2"/>
      <c r="C10" s="2"/>
      <c r="D10" s="2"/>
      <c r="E10" s="2"/>
      <c r="F10" s="2"/>
      <c r="G10" s="2"/>
      <c r="H10" s="2"/>
      <c r="I10" s="2"/>
      <c r="J10" s="2"/>
      <c r="K10" s="2"/>
      <c r="L10" s="47"/>
      <c r="M10" s="16" t="s">
        <v>24</v>
      </c>
      <c r="N10" s="16" t="s">
        <v>23</v>
      </c>
      <c r="O10" s="43"/>
      <c r="P10" s="43"/>
    </row>
    <row r="11" spans="1:39" ht="18" x14ac:dyDescent="0.25">
      <c r="A11" s="33"/>
      <c r="B11" s="2"/>
      <c r="C11" s="2"/>
      <c r="D11" s="2"/>
      <c r="E11" s="2"/>
      <c r="F11" s="2"/>
      <c r="G11" s="2"/>
      <c r="H11" s="2"/>
      <c r="I11" s="2"/>
      <c r="J11" s="2"/>
      <c r="K11" s="2"/>
      <c r="L11" s="47"/>
      <c r="M11" s="42" t="s">
        <v>25</v>
      </c>
      <c r="N11" s="42" t="s">
        <v>22</v>
      </c>
      <c r="O11" s="43"/>
      <c r="P11" s="43"/>
    </row>
    <row r="12" spans="1:39" ht="13.5" thickBot="1" x14ac:dyDescent="0.25">
      <c r="L12" s="14"/>
      <c r="M12" s="14"/>
      <c r="N12" s="14"/>
      <c r="O12" s="14"/>
      <c r="P12" s="14"/>
      <c r="Q12" s="15"/>
    </row>
    <row r="13" spans="1:39" ht="15" customHeight="1" thickBot="1" x14ac:dyDescent="0.25">
      <c r="A13" s="202" t="s">
        <v>1</v>
      </c>
      <c r="B13" s="203"/>
      <c r="C13" s="203"/>
      <c r="D13" s="203"/>
      <c r="E13" s="203"/>
      <c r="F13" s="203"/>
      <c r="G13" s="203"/>
      <c r="H13" s="203"/>
      <c r="I13" s="203"/>
      <c r="J13" s="203"/>
      <c r="K13" s="204"/>
      <c r="L13" s="215" t="s">
        <v>13</v>
      </c>
      <c r="M13" s="215"/>
      <c r="N13" s="215"/>
      <c r="O13" s="215"/>
      <c r="P13" s="216"/>
      <c r="Q13" s="18"/>
    </row>
    <row r="14" spans="1:39" ht="89.25" customHeight="1" thickBot="1" x14ac:dyDescent="0.25">
      <c r="A14" s="167" t="s">
        <v>27</v>
      </c>
      <c r="B14" s="168"/>
      <c r="C14" s="168"/>
      <c r="D14" s="168"/>
      <c r="E14" s="168"/>
      <c r="F14" s="168"/>
      <c r="G14" s="168"/>
      <c r="H14" s="168"/>
      <c r="I14" s="168"/>
      <c r="J14" s="168"/>
      <c r="K14" s="90" t="str">
        <f>HYPERLINK("https://www.tirol.gv.at/fileadmin/themen/arbeit-wirtschaft/wirtschaft-und-arbeit/Innovationsfoerderung_23-27/Abrechnungsleitfaden_INNO_2026.pdf","Abrechnungsleitfaden")</f>
        <v>Abrechnungsleitfaden</v>
      </c>
      <c r="L14" s="217"/>
      <c r="M14" s="218"/>
      <c r="N14" s="218"/>
      <c r="O14" s="218"/>
      <c r="P14" s="219"/>
      <c r="Q14" s="18"/>
    </row>
    <row r="15" spans="1:39" ht="13.5" thickBot="1" x14ac:dyDescent="0.25">
      <c r="A15" s="185" t="s">
        <v>20</v>
      </c>
      <c r="B15" s="186"/>
      <c r="C15" s="186"/>
      <c r="D15" s="187"/>
      <c r="E15" s="50" t="s">
        <v>26</v>
      </c>
      <c r="F15" s="205" t="s">
        <v>19</v>
      </c>
      <c r="G15" s="187"/>
      <c r="H15" s="206" t="s">
        <v>21</v>
      </c>
      <c r="I15" s="207"/>
      <c r="J15" s="61" t="s">
        <v>2</v>
      </c>
      <c r="K15" s="45" t="s">
        <v>3</v>
      </c>
      <c r="L15" s="46" t="s">
        <v>14</v>
      </c>
      <c r="M15" s="158" t="s">
        <v>15</v>
      </c>
      <c r="N15" s="158"/>
      <c r="O15" s="158"/>
      <c r="P15" s="159"/>
      <c r="Q15" s="4"/>
    </row>
    <row r="16" spans="1:39" x14ac:dyDescent="0.2">
      <c r="A16" s="212"/>
      <c r="B16" s="213"/>
      <c r="C16" s="213"/>
      <c r="D16" s="214"/>
      <c r="E16" s="44"/>
      <c r="F16" s="208"/>
      <c r="G16" s="209"/>
      <c r="H16" s="210"/>
      <c r="I16" s="211"/>
      <c r="J16" s="62">
        <f>IF(AND(E16="Mitarbeiter",F16="Qualifiziertes Personal und Projektmitarbeiter*innen"),40,
IF(AND(E16="Fachkraft",F16="Qualifiziertes Personal und Projektmitarbeiter*innen"),40,
IF(AND(E16="Fachkraft",F16="Projektleiter*in"),60,
IF(AND(E16="Abteilungsleiter",F16="Führungskraft"),80,
IF(AND(E16="Abteilungsleiter",F16="Projektleiter*in"),60,
IF(AND(E16="Geschäftsführer",F16="Geschäftsführer"),54,
0))))))</f>
        <v>0</v>
      </c>
      <c r="K16" s="59">
        <f>H16*J16</f>
        <v>0</v>
      </c>
      <c r="L16" s="84"/>
      <c r="M16" s="160"/>
      <c r="N16" s="160"/>
      <c r="O16" s="160"/>
      <c r="P16" s="161"/>
      <c r="Q16" s="15"/>
    </row>
    <row r="17" spans="1:21" x14ac:dyDescent="0.2">
      <c r="A17" s="179"/>
      <c r="B17" s="180"/>
      <c r="C17" s="180"/>
      <c r="D17" s="181"/>
      <c r="E17" s="38"/>
      <c r="F17" s="189"/>
      <c r="G17" s="197"/>
      <c r="H17" s="198"/>
      <c r="I17" s="192"/>
      <c r="J17" s="62">
        <f t="shared" ref="J17:J24" si="0">IF(AND(E17="Mitarbeiter",F17="Qualifiziertes Personal und Projektmitarbeiter*innen"),40,
IF(AND(E17="Fachkraft",F17="Qualifiziertes Personal und Projektmitarbeiter*innen"),40,
IF(AND(E17="Fachkraft",F17="Projektleiter*in"),60,
IF(AND(E17="Abteilungsleiter",F17="Führungskraft"),80,
IF(AND(E17="Abteilungsleiter",F17="Projektleiter*in"),60,
IF(AND(E17="Geschäftsführer",F17="Geschäftsführer"),54,
0))))))</f>
        <v>0</v>
      </c>
      <c r="K17" s="60">
        <f>H17*J17</f>
        <v>0</v>
      </c>
      <c r="L17" s="85"/>
      <c r="M17" s="162"/>
      <c r="N17" s="163"/>
      <c r="O17" s="163"/>
      <c r="P17" s="164"/>
      <c r="Q17" s="15"/>
    </row>
    <row r="18" spans="1:21" x14ac:dyDescent="0.2">
      <c r="A18" s="179"/>
      <c r="B18" s="180"/>
      <c r="C18" s="180"/>
      <c r="D18" s="181"/>
      <c r="E18" s="38"/>
      <c r="F18" s="189"/>
      <c r="G18" s="190"/>
      <c r="H18" s="191"/>
      <c r="I18" s="192"/>
      <c r="J18" s="62">
        <f t="shared" si="0"/>
        <v>0</v>
      </c>
      <c r="K18" s="82">
        <f t="shared" ref="K18:K24" si="1">H18*J18</f>
        <v>0</v>
      </c>
      <c r="L18" s="86"/>
      <c r="M18" s="162"/>
      <c r="N18" s="163"/>
      <c r="O18" s="163"/>
      <c r="P18" s="164"/>
      <c r="Q18" s="20"/>
    </row>
    <row r="19" spans="1:21" x14ac:dyDescent="0.2">
      <c r="A19" s="179"/>
      <c r="B19" s="180"/>
      <c r="C19" s="180"/>
      <c r="D19" s="181"/>
      <c r="E19" s="38"/>
      <c r="F19" s="189"/>
      <c r="G19" s="190"/>
      <c r="H19" s="191"/>
      <c r="I19" s="192"/>
      <c r="J19" s="62">
        <f t="shared" si="0"/>
        <v>0</v>
      </c>
      <c r="K19" s="82">
        <f t="shared" si="1"/>
        <v>0</v>
      </c>
      <c r="L19" s="87"/>
      <c r="M19" s="169"/>
      <c r="N19" s="170"/>
      <c r="O19" s="170"/>
      <c r="P19" s="171"/>
      <c r="Q19" s="20"/>
    </row>
    <row r="20" spans="1:21" x14ac:dyDescent="0.2">
      <c r="A20" s="179"/>
      <c r="B20" s="180"/>
      <c r="C20" s="180"/>
      <c r="D20" s="181"/>
      <c r="E20" s="38"/>
      <c r="F20" s="165"/>
      <c r="G20" s="166"/>
      <c r="H20" s="48"/>
      <c r="I20" s="49"/>
      <c r="J20" s="62">
        <f t="shared" si="0"/>
        <v>0</v>
      </c>
      <c r="K20" s="82">
        <f t="shared" si="1"/>
        <v>0</v>
      </c>
      <c r="L20" s="87"/>
      <c r="M20" s="169"/>
      <c r="N20" s="169"/>
      <c r="O20" s="169"/>
      <c r="P20" s="222"/>
      <c r="Q20" s="20"/>
    </row>
    <row r="21" spans="1:21" x14ac:dyDescent="0.2">
      <c r="A21" s="179"/>
      <c r="B21" s="180"/>
      <c r="C21" s="180"/>
      <c r="D21" s="181"/>
      <c r="E21" s="38"/>
      <c r="F21" s="165"/>
      <c r="G21" s="166"/>
      <c r="H21" s="48"/>
      <c r="I21" s="49"/>
      <c r="J21" s="62">
        <f t="shared" si="0"/>
        <v>0</v>
      </c>
      <c r="K21" s="82">
        <f t="shared" si="1"/>
        <v>0</v>
      </c>
      <c r="L21" s="87"/>
      <c r="M21" s="169"/>
      <c r="N21" s="169"/>
      <c r="O21" s="169"/>
      <c r="P21" s="222"/>
      <c r="Q21" s="20"/>
    </row>
    <row r="22" spans="1:21" x14ac:dyDescent="0.2">
      <c r="A22" s="179"/>
      <c r="B22" s="180"/>
      <c r="C22" s="180"/>
      <c r="D22" s="181"/>
      <c r="E22" s="38"/>
      <c r="F22" s="165"/>
      <c r="G22" s="166"/>
      <c r="H22" s="48"/>
      <c r="I22" s="49"/>
      <c r="J22" s="62">
        <f t="shared" si="0"/>
        <v>0</v>
      </c>
      <c r="K22" s="82">
        <f t="shared" si="1"/>
        <v>0</v>
      </c>
      <c r="L22" s="87"/>
      <c r="M22" s="169"/>
      <c r="N22" s="169"/>
      <c r="O22" s="169"/>
      <c r="P22" s="222"/>
      <c r="Q22" s="20"/>
    </row>
    <row r="23" spans="1:21" x14ac:dyDescent="0.2">
      <c r="A23" s="179"/>
      <c r="B23" s="180"/>
      <c r="C23" s="180"/>
      <c r="D23" s="181"/>
      <c r="E23" s="38"/>
      <c r="F23" s="165"/>
      <c r="G23" s="166"/>
      <c r="H23" s="48"/>
      <c r="I23" s="49"/>
      <c r="J23" s="62">
        <f t="shared" si="0"/>
        <v>0</v>
      </c>
      <c r="K23" s="82">
        <f t="shared" si="1"/>
        <v>0</v>
      </c>
      <c r="L23" s="87"/>
      <c r="M23" s="169"/>
      <c r="N23" s="169"/>
      <c r="O23" s="169"/>
      <c r="P23" s="222"/>
      <c r="Q23" s="20"/>
    </row>
    <row r="24" spans="1:21" ht="13.5" thickBot="1" x14ac:dyDescent="0.25">
      <c r="A24" s="182"/>
      <c r="B24" s="183"/>
      <c r="C24" s="183"/>
      <c r="D24" s="184"/>
      <c r="E24" s="39"/>
      <c r="F24" s="193"/>
      <c r="G24" s="194"/>
      <c r="H24" s="195"/>
      <c r="I24" s="196"/>
      <c r="J24" s="62">
        <f t="shared" si="0"/>
        <v>0</v>
      </c>
      <c r="K24" s="83">
        <f t="shared" si="1"/>
        <v>0</v>
      </c>
      <c r="L24" s="88"/>
      <c r="M24" s="223"/>
      <c r="N24" s="223"/>
      <c r="O24" s="223"/>
      <c r="P24" s="224"/>
      <c r="Q24" s="20"/>
    </row>
    <row r="25" spans="1:21" ht="13.5" thickBot="1" x14ac:dyDescent="0.25">
      <c r="A25" s="156" t="s">
        <v>4</v>
      </c>
      <c r="B25" s="157"/>
      <c r="C25" s="157"/>
      <c r="D25" s="157"/>
      <c r="E25" s="157"/>
      <c r="F25" s="157"/>
      <c r="G25" s="157"/>
      <c r="H25" s="157"/>
      <c r="I25" s="157"/>
      <c r="J25" s="188"/>
      <c r="K25" s="36">
        <f>SUM(K16:K24)</f>
        <v>0</v>
      </c>
      <c r="L25" s="89">
        <f>SUM(IF(AND(L16&lt;&gt;"",NOT(ISNA(L16))), L16, K16),
IF(AND(L17&lt;&gt;"",NOT(ISNA(L17))), L17, K17),
IF(AND(L18&lt;&gt;"",NOT(ISNA(L18))), L18, K18),
IF(AND(L19&lt;&gt;"",NOT(ISNA(L19))), L19, K19),
IF(AND(L20&lt;&gt;"",NOT(ISNA(L20))), L20, K20),
IF(AND(L21&lt;&gt;"",NOT(ISNA(L21))), L21, K21),
IF(AND(L22&lt;&gt;"",NOT(ISNA(L22))), L22, K22),
IF(AND(L23&lt;&gt;"",NOT(ISNA(L23))), L23, K23),
IF(AND(L24&lt;&gt;"",NOT(ISNA(L24))), L24, K24))</f>
        <v>0</v>
      </c>
      <c r="M25" s="220"/>
      <c r="N25" s="220"/>
      <c r="O25" s="220"/>
      <c r="P25" s="221"/>
      <c r="Q25" s="20"/>
      <c r="R25" s="16" t="b">
        <v>0</v>
      </c>
    </row>
    <row r="26" spans="1:21" ht="12.75" customHeight="1" x14ac:dyDescent="0.2">
      <c r="A26" s="34"/>
      <c r="B26" s="34"/>
      <c r="C26" s="34"/>
      <c r="D26" s="34"/>
      <c r="E26" s="34"/>
      <c r="F26" s="34"/>
      <c r="G26" s="34"/>
      <c r="H26" s="34"/>
      <c r="I26" s="34"/>
      <c r="J26" s="34"/>
      <c r="K26" s="35"/>
      <c r="L26" s="4"/>
      <c r="M26" s="4"/>
      <c r="N26" s="4"/>
      <c r="O26" s="4"/>
      <c r="P26" s="4"/>
      <c r="Q26" s="15"/>
      <c r="R26" s="2"/>
      <c r="S26" s="2"/>
      <c r="T26" s="2"/>
      <c r="U26" s="2"/>
    </row>
    <row r="27" spans="1:21" ht="13.5" thickBot="1" x14ac:dyDescent="0.25">
      <c r="A27" s="3"/>
      <c r="B27" s="3"/>
      <c r="C27" s="3"/>
      <c r="D27" s="32"/>
      <c r="E27" s="3"/>
      <c r="F27" s="3"/>
      <c r="G27" s="3"/>
      <c r="H27" s="3"/>
      <c r="I27" s="3"/>
      <c r="J27" s="3"/>
      <c r="K27" s="4"/>
      <c r="L27" s="4"/>
      <c r="M27" s="4"/>
      <c r="N27" s="4"/>
      <c r="O27" s="4"/>
      <c r="P27" s="4"/>
      <c r="Q27" s="15"/>
      <c r="R27" s="17"/>
      <c r="S27" s="17"/>
      <c r="T27" s="17"/>
      <c r="U27" s="17"/>
    </row>
    <row r="28" spans="1:21" ht="15" customHeight="1" thickBot="1" x14ac:dyDescent="0.3">
      <c r="A28" s="120" t="s">
        <v>5</v>
      </c>
      <c r="B28" s="121"/>
      <c r="C28" s="121"/>
      <c r="D28" s="121"/>
      <c r="E28" s="121"/>
      <c r="F28" s="121"/>
      <c r="G28" s="121"/>
      <c r="H28" s="121"/>
      <c r="I28" s="121"/>
      <c r="J28" s="121"/>
      <c r="K28" s="122"/>
      <c r="L28" s="225" t="s">
        <v>13</v>
      </c>
      <c r="M28" s="99"/>
      <c r="N28" s="99"/>
      <c r="O28" s="99"/>
      <c r="P28" s="100"/>
      <c r="Q28" s="18"/>
      <c r="R28" s="17"/>
      <c r="S28" s="17"/>
      <c r="T28" s="17"/>
      <c r="U28" s="17"/>
    </row>
    <row r="29" spans="1:21" ht="36" x14ac:dyDescent="0.2">
      <c r="A29" s="172" t="s">
        <v>6</v>
      </c>
      <c r="B29" s="173"/>
      <c r="C29" s="173"/>
      <c r="D29" s="174"/>
      <c r="E29" s="173"/>
      <c r="F29" s="175"/>
      <c r="G29" s="176" t="s">
        <v>7</v>
      </c>
      <c r="H29" s="177"/>
      <c r="I29" s="177"/>
      <c r="J29" s="178"/>
      <c r="K29" s="22" t="s">
        <v>29</v>
      </c>
      <c r="L29" s="55" t="s">
        <v>14</v>
      </c>
      <c r="M29" s="101" t="s">
        <v>15</v>
      </c>
      <c r="N29" s="101"/>
      <c r="O29" s="101"/>
      <c r="P29" s="101"/>
      <c r="Q29" s="19"/>
      <c r="R29" s="17"/>
      <c r="S29" s="17"/>
      <c r="T29" s="17"/>
      <c r="U29" s="17"/>
    </row>
    <row r="30" spans="1:21" ht="14.25" x14ac:dyDescent="0.2">
      <c r="A30" s="150"/>
      <c r="B30" s="151"/>
      <c r="C30" s="151"/>
      <c r="D30" s="107"/>
      <c r="E30" s="151"/>
      <c r="F30" s="152"/>
      <c r="G30" s="115"/>
      <c r="H30" s="138"/>
      <c r="I30" s="138"/>
      <c r="J30" s="117"/>
      <c r="K30" s="71"/>
      <c r="L30" s="70"/>
      <c r="M30" s="143"/>
      <c r="N30" s="143"/>
      <c r="O30" s="143"/>
      <c r="P30" s="92"/>
      <c r="Q30" s="20"/>
      <c r="R30" s="5"/>
      <c r="S30" s="5"/>
      <c r="T30" s="5"/>
      <c r="U30" s="5"/>
    </row>
    <row r="31" spans="1:21" ht="14.25" x14ac:dyDescent="0.2">
      <c r="A31" s="106"/>
      <c r="B31" s="107"/>
      <c r="C31" s="107"/>
      <c r="D31" s="107"/>
      <c r="E31" s="107"/>
      <c r="F31" s="108"/>
      <c r="G31" s="51"/>
      <c r="H31" s="52"/>
      <c r="I31" s="52"/>
      <c r="J31" s="69"/>
      <c r="K31" s="71"/>
      <c r="L31" s="70"/>
      <c r="M31" s="92"/>
      <c r="N31" s="93"/>
      <c r="O31" s="93"/>
      <c r="P31" s="93"/>
      <c r="Q31" s="20"/>
      <c r="R31" s="5"/>
      <c r="S31" s="5"/>
      <c r="T31" s="5"/>
      <c r="U31" s="5"/>
    </row>
    <row r="32" spans="1:21" ht="14.25" x14ac:dyDescent="0.2">
      <c r="A32" s="106"/>
      <c r="B32" s="107"/>
      <c r="C32" s="107"/>
      <c r="D32" s="107"/>
      <c r="E32" s="107"/>
      <c r="F32" s="108"/>
      <c r="G32" s="51"/>
      <c r="H32" s="52"/>
      <c r="I32" s="52"/>
      <c r="J32" s="69"/>
      <c r="K32" s="71"/>
      <c r="L32" s="70"/>
      <c r="M32" s="92"/>
      <c r="N32" s="93"/>
      <c r="O32" s="93"/>
      <c r="P32" s="93"/>
      <c r="Q32" s="20"/>
      <c r="R32" s="5"/>
      <c r="S32" s="5"/>
      <c r="T32" s="5"/>
      <c r="U32" s="5"/>
    </row>
    <row r="33" spans="1:21" ht="14.25" x14ac:dyDescent="0.2">
      <c r="A33" s="106"/>
      <c r="B33" s="107"/>
      <c r="C33" s="107"/>
      <c r="D33" s="107"/>
      <c r="E33" s="107"/>
      <c r="F33" s="108"/>
      <c r="G33" s="51"/>
      <c r="H33" s="52"/>
      <c r="I33" s="52"/>
      <c r="J33" s="69"/>
      <c r="K33" s="71"/>
      <c r="L33" s="70"/>
      <c r="M33" s="92"/>
      <c r="N33" s="93"/>
      <c r="O33" s="93"/>
      <c r="P33" s="93"/>
      <c r="Q33" s="20"/>
      <c r="R33" s="5"/>
      <c r="S33" s="5"/>
      <c r="T33" s="5"/>
      <c r="U33" s="5"/>
    </row>
    <row r="34" spans="1:21" ht="14.25" x14ac:dyDescent="0.2">
      <c r="A34" s="106"/>
      <c r="B34" s="107"/>
      <c r="C34" s="107"/>
      <c r="D34" s="107"/>
      <c r="E34" s="107"/>
      <c r="F34" s="108"/>
      <c r="G34" s="51"/>
      <c r="H34" s="52"/>
      <c r="I34" s="52"/>
      <c r="J34" s="69"/>
      <c r="K34" s="71"/>
      <c r="L34" s="70"/>
      <c r="M34" s="92"/>
      <c r="N34" s="93"/>
      <c r="O34" s="93"/>
      <c r="P34" s="93"/>
      <c r="Q34" s="20"/>
      <c r="R34" s="5"/>
      <c r="S34" s="5"/>
      <c r="T34" s="5"/>
      <c r="U34" s="5"/>
    </row>
    <row r="35" spans="1:21" x14ac:dyDescent="0.2">
      <c r="A35" s="106"/>
      <c r="B35" s="107"/>
      <c r="C35" s="107"/>
      <c r="D35" s="107"/>
      <c r="E35" s="107"/>
      <c r="F35" s="108"/>
      <c r="G35" s="51"/>
      <c r="H35" s="52"/>
      <c r="I35" s="52"/>
      <c r="J35" s="69"/>
      <c r="K35" s="72"/>
      <c r="L35" s="70"/>
      <c r="M35" s="94"/>
      <c r="N35" s="95"/>
      <c r="O35" s="95"/>
      <c r="P35" s="95"/>
      <c r="Q35" s="20"/>
    </row>
    <row r="36" spans="1:21" x14ac:dyDescent="0.2">
      <c r="A36" s="111"/>
      <c r="B36" s="128"/>
      <c r="C36" s="128"/>
      <c r="D36" s="107"/>
      <c r="E36" s="128"/>
      <c r="F36" s="129"/>
      <c r="G36" s="115"/>
      <c r="H36" s="138"/>
      <c r="I36" s="138"/>
      <c r="J36" s="117"/>
      <c r="K36" s="71"/>
      <c r="L36" s="70"/>
      <c r="M36" s="127"/>
      <c r="N36" s="127"/>
      <c r="O36" s="127"/>
      <c r="P36" s="94"/>
      <c r="Q36" s="20"/>
    </row>
    <row r="37" spans="1:21" x14ac:dyDescent="0.2">
      <c r="A37" s="111"/>
      <c r="B37" s="112"/>
      <c r="C37" s="112"/>
      <c r="D37" s="113"/>
      <c r="E37" s="112"/>
      <c r="F37" s="114"/>
      <c r="G37" s="115"/>
      <c r="H37" s="138"/>
      <c r="I37" s="138"/>
      <c r="J37" s="117"/>
      <c r="K37" s="71"/>
      <c r="L37" s="70"/>
      <c r="M37" s="127"/>
      <c r="N37" s="127"/>
      <c r="O37" s="127"/>
      <c r="P37" s="94"/>
      <c r="Q37" s="20"/>
    </row>
    <row r="38" spans="1:21" x14ac:dyDescent="0.2">
      <c r="A38" s="111"/>
      <c r="B38" s="112"/>
      <c r="C38" s="112"/>
      <c r="D38" s="113"/>
      <c r="E38" s="112"/>
      <c r="F38" s="114"/>
      <c r="G38" s="115"/>
      <c r="H38" s="138"/>
      <c r="I38" s="138"/>
      <c r="J38" s="117"/>
      <c r="K38" s="71"/>
      <c r="L38" s="70"/>
      <c r="M38" s="127"/>
      <c r="N38" s="127"/>
      <c r="O38" s="127"/>
      <c r="P38" s="94"/>
      <c r="Q38" s="20"/>
    </row>
    <row r="39" spans="1:21" x14ac:dyDescent="0.2">
      <c r="A39" s="111"/>
      <c r="B39" s="112"/>
      <c r="C39" s="112"/>
      <c r="D39" s="113"/>
      <c r="E39" s="112"/>
      <c r="F39" s="114"/>
      <c r="G39" s="115"/>
      <c r="H39" s="138"/>
      <c r="I39" s="138"/>
      <c r="J39" s="117"/>
      <c r="K39" s="71"/>
      <c r="L39" s="70"/>
      <c r="M39" s="127"/>
      <c r="N39" s="127"/>
      <c r="O39" s="127"/>
      <c r="P39" s="127"/>
      <c r="Q39" s="15"/>
    </row>
    <row r="40" spans="1:21" x14ac:dyDescent="0.2">
      <c r="A40" s="111"/>
      <c r="B40" s="112"/>
      <c r="C40" s="112"/>
      <c r="D40" s="113"/>
      <c r="E40" s="112"/>
      <c r="F40" s="114"/>
      <c r="G40" s="115"/>
      <c r="H40" s="138"/>
      <c r="I40" s="138"/>
      <c r="J40" s="117"/>
      <c r="K40" s="71"/>
      <c r="L40" s="70"/>
      <c r="M40" s="127"/>
      <c r="N40" s="127"/>
      <c r="O40" s="127"/>
      <c r="P40" s="127"/>
      <c r="Q40" s="15"/>
    </row>
    <row r="41" spans="1:21" x14ac:dyDescent="0.2">
      <c r="A41" s="111"/>
      <c r="B41" s="112"/>
      <c r="C41" s="112"/>
      <c r="D41" s="113"/>
      <c r="E41" s="112"/>
      <c r="F41" s="114"/>
      <c r="G41" s="115"/>
      <c r="H41" s="116"/>
      <c r="I41" s="116"/>
      <c r="J41" s="117"/>
      <c r="K41" s="58"/>
      <c r="L41" s="57"/>
      <c r="M41" s="139"/>
      <c r="N41" s="123"/>
      <c r="O41" s="123"/>
      <c r="P41" s="110"/>
      <c r="Q41" s="20"/>
    </row>
    <row r="42" spans="1:21" ht="13.5" thickBot="1" x14ac:dyDescent="0.25">
      <c r="A42" s="118" t="s">
        <v>4</v>
      </c>
      <c r="B42" s="119"/>
      <c r="C42" s="119"/>
      <c r="D42" s="119"/>
      <c r="E42" s="119"/>
      <c r="F42" s="119"/>
      <c r="G42" s="119"/>
      <c r="H42" s="119"/>
      <c r="I42" s="119"/>
      <c r="J42" s="119"/>
      <c r="K42" s="23">
        <f>SUM(K30:K41)</f>
        <v>0</v>
      </c>
      <c r="L42" s="21">
        <f>SUM(IF(L30&lt;&gt;"", L30, K30),
IF(L31&lt;&gt;"", L31, K31),
IF(L32&lt;&gt;"", L32, K32),
IF(L33&lt;&gt;"", L33, K33),
 IF(L34&lt;&gt;"", L34,K34),
IF(L35&lt;&gt;"", L35, K35),
IF(L36&lt;&gt;"", L36, K36),
IF(L37&lt;&gt;"", L37, K37),
IF(L38&lt;&gt;"", L38, K38),
IF(L39&lt;&gt;"", L39, K39),
IF(L40&lt;&gt;"", L40, K40),
IF(L41&lt;&gt;"", L41, K41))</f>
        <v>0</v>
      </c>
      <c r="M42" s="140"/>
      <c r="N42" s="141"/>
      <c r="O42" s="141"/>
      <c r="P42" s="142"/>
      <c r="Q42" s="20"/>
    </row>
    <row r="43" spans="1:21" ht="13.5" thickBot="1" x14ac:dyDescent="0.25">
      <c r="L43" s="4"/>
      <c r="M43" s="4"/>
      <c r="N43" s="4"/>
      <c r="O43" s="4"/>
      <c r="P43" s="4"/>
      <c r="Q43" s="15"/>
    </row>
    <row r="44" spans="1:21" ht="15" customHeight="1" thickBot="1" x14ac:dyDescent="0.3">
      <c r="A44" s="120" t="s">
        <v>8</v>
      </c>
      <c r="B44" s="121"/>
      <c r="C44" s="121"/>
      <c r="D44" s="121"/>
      <c r="E44" s="121"/>
      <c r="F44" s="121"/>
      <c r="G44" s="121"/>
      <c r="H44" s="121"/>
      <c r="I44" s="121"/>
      <c r="J44" s="121"/>
      <c r="K44" s="122"/>
      <c r="L44" s="99" t="s">
        <v>13</v>
      </c>
      <c r="M44" s="99"/>
      <c r="N44" s="99"/>
      <c r="O44" s="99"/>
      <c r="P44" s="100"/>
      <c r="Q44" s="18"/>
    </row>
    <row r="45" spans="1:21" ht="36" x14ac:dyDescent="0.2">
      <c r="A45" s="144" t="s">
        <v>6</v>
      </c>
      <c r="B45" s="145"/>
      <c r="C45" s="145"/>
      <c r="D45" s="145"/>
      <c r="E45" s="145"/>
      <c r="F45" s="146"/>
      <c r="G45" s="147" t="s">
        <v>7</v>
      </c>
      <c r="H45" s="148"/>
      <c r="I45" s="148"/>
      <c r="J45" s="149"/>
      <c r="K45" s="74" t="s">
        <v>29</v>
      </c>
      <c r="L45" s="79" t="s">
        <v>14</v>
      </c>
      <c r="M45" s="101" t="s">
        <v>15</v>
      </c>
      <c r="N45" s="101"/>
      <c r="O45" s="101"/>
      <c r="P45" s="102"/>
      <c r="Q45" s="56"/>
    </row>
    <row r="46" spans="1:21" x14ac:dyDescent="0.2">
      <c r="A46" s="106"/>
      <c r="B46" s="107"/>
      <c r="C46" s="107"/>
      <c r="D46" s="107"/>
      <c r="E46" s="107"/>
      <c r="F46" s="108"/>
      <c r="G46" s="53"/>
      <c r="H46" s="54"/>
      <c r="I46" s="54"/>
      <c r="J46" s="52"/>
      <c r="K46" s="75"/>
      <c r="L46" s="80"/>
      <c r="M46" s="109"/>
      <c r="N46" s="109"/>
      <c r="O46" s="109"/>
      <c r="P46" s="110"/>
      <c r="Q46" s="15"/>
    </row>
    <row r="47" spans="1:21" x14ac:dyDescent="0.2">
      <c r="A47" s="106"/>
      <c r="B47" s="107"/>
      <c r="C47" s="107"/>
      <c r="D47" s="107"/>
      <c r="E47" s="107"/>
      <c r="F47" s="108"/>
      <c r="G47" s="53"/>
      <c r="H47" s="54"/>
      <c r="I47" s="54"/>
      <c r="J47" s="52"/>
      <c r="K47" s="75"/>
      <c r="L47" s="80"/>
      <c r="M47" s="109"/>
      <c r="N47" s="109"/>
      <c r="O47" s="109"/>
      <c r="P47" s="110"/>
      <c r="Q47" s="15"/>
    </row>
    <row r="48" spans="1:21" x14ac:dyDescent="0.2">
      <c r="A48" s="106"/>
      <c r="B48" s="107"/>
      <c r="C48" s="107"/>
      <c r="D48" s="107"/>
      <c r="E48" s="107"/>
      <c r="F48" s="108"/>
      <c r="G48" s="53"/>
      <c r="H48" s="54"/>
      <c r="I48" s="54"/>
      <c r="J48" s="52"/>
      <c r="K48" s="75"/>
      <c r="L48" s="80"/>
      <c r="M48" s="109"/>
      <c r="N48" s="109"/>
      <c r="O48" s="109"/>
      <c r="P48" s="110"/>
      <c r="Q48" s="15"/>
    </row>
    <row r="49" spans="1:17" x14ac:dyDescent="0.2">
      <c r="A49" s="106"/>
      <c r="B49" s="107"/>
      <c r="C49" s="107"/>
      <c r="D49" s="107"/>
      <c r="E49" s="107"/>
      <c r="F49" s="108"/>
      <c r="G49" s="53"/>
      <c r="H49" s="54"/>
      <c r="I49" s="54"/>
      <c r="J49" s="52"/>
      <c r="K49" s="75"/>
      <c r="L49" s="80"/>
      <c r="M49" s="109"/>
      <c r="N49" s="109"/>
      <c r="O49" s="109"/>
      <c r="P49" s="110"/>
      <c r="Q49" s="15"/>
    </row>
    <row r="50" spans="1:17" x14ac:dyDescent="0.2">
      <c r="A50" s="106"/>
      <c r="B50" s="107"/>
      <c r="C50" s="107"/>
      <c r="D50" s="107"/>
      <c r="E50" s="107"/>
      <c r="F50" s="108"/>
      <c r="G50" s="53"/>
      <c r="H50" s="54"/>
      <c r="I50" s="54"/>
      <c r="J50" s="52"/>
      <c r="K50" s="75"/>
      <c r="L50" s="80"/>
      <c r="M50" s="109"/>
      <c r="N50" s="109"/>
      <c r="O50" s="109"/>
      <c r="P50" s="110"/>
      <c r="Q50" s="15"/>
    </row>
    <row r="51" spans="1:17" x14ac:dyDescent="0.2">
      <c r="A51" s="111"/>
      <c r="B51" s="128"/>
      <c r="C51" s="128"/>
      <c r="D51" s="107"/>
      <c r="E51" s="128"/>
      <c r="F51" s="129"/>
      <c r="G51" s="115"/>
      <c r="H51" s="116"/>
      <c r="I51" s="116"/>
      <c r="J51" s="138"/>
      <c r="K51" s="76"/>
      <c r="L51" s="80"/>
      <c r="M51" s="103"/>
      <c r="N51" s="104"/>
      <c r="O51" s="104"/>
      <c r="P51" s="105"/>
      <c r="Q51" s="15"/>
    </row>
    <row r="52" spans="1:17" x14ac:dyDescent="0.2">
      <c r="A52" s="111"/>
      <c r="B52" s="128"/>
      <c r="C52" s="128"/>
      <c r="D52" s="107"/>
      <c r="E52" s="128"/>
      <c r="F52" s="129"/>
      <c r="G52" s="115"/>
      <c r="H52" s="116"/>
      <c r="I52" s="116"/>
      <c r="J52" s="138"/>
      <c r="K52" s="76"/>
      <c r="L52" s="80"/>
      <c r="M52" s="103"/>
      <c r="N52" s="104"/>
      <c r="O52" s="104"/>
      <c r="P52" s="105"/>
      <c r="Q52" s="15"/>
    </row>
    <row r="53" spans="1:17" x14ac:dyDescent="0.2">
      <c r="A53" s="111"/>
      <c r="B53" s="128"/>
      <c r="C53" s="128"/>
      <c r="D53" s="107"/>
      <c r="E53" s="128"/>
      <c r="F53" s="129"/>
      <c r="G53" s="136"/>
      <c r="H53" s="137"/>
      <c r="I53" s="137"/>
      <c r="J53" s="138"/>
      <c r="K53" s="76"/>
      <c r="L53" s="80"/>
      <c r="M53" s="109"/>
      <c r="N53" s="123"/>
      <c r="O53" s="123"/>
      <c r="P53" s="110"/>
      <c r="Q53" s="20"/>
    </row>
    <row r="54" spans="1:17" x14ac:dyDescent="0.2">
      <c r="A54" s="111"/>
      <c r="B54" s="128"/>
      <c r="C54" s="128"/>
      <c r="D54" s="107"/>
      <c r="E54" s="128"/>
      <c r="F54" s="129"/>
      <c r="G54" s="136"/>
      <c r="H54" s="137"/>
      <c r="I54" s="137"/>
      <c r="J54" s="138"/>
      <c r="K54" s="76"/>
      <c r="L54" s="80"/>
      <c r="M54" s="109"/>
      <c r="N54" s="123"/>
      <c r="O54" s="123"/>
      <c r="P54" s="110"/>
      <c r="Q54" s="20"/>
    </row>
    <row r="55" spans="1:17" x14ac:dyDescent="0.2">
      <c r="A55" s="111"/>
      <c r="B55" s="128"/>
      <c r="C55" s="128"/>
      <c r="D55" s="107"/>
      <c r="E55" s="128"/>
      <c r="F55" s="129"/>
      <c r="G55" s="136"/>
      <c r="H55" s="137"/>
      <c r="I55" s="137"/>
      <c r="J55" s="138"/>
      <c r="K55" s="76"/>
      <c r="L55" s="80"/>
      <c r="M55" s="109"/>
      <c r="N55" s="123"/>
      <c r="O55" s="123"/>
      <c r="P55" s="110"/>
      <c r="Q55" s="20"/>
    </row>
    <row r="56" spans="1:17" ht="13.5" thickBot="1" x14ac:dyDescent="0.25">
      <c r="A56" s="111"/>
      <c r="B56" s="128"/>
      <c r="C56" s="128"/>
      <c r="D56" s="107"/>
      <c r="E56" s="128"/>
      <c r="F56" s="129"/>
      <c r="G56" s="136"/>
      <c r="H56" s="137"/>
      <c r="I56" s="137"/>
      <c r="J56" s="138"/>
      <c r="K56" s="77"/>
      <c r="L56" s="81"/>
      <c r="M56" s="124"/>
      <c r="N56" s="125"/>
      <c r="O56" s="125"/>
      <c r="P56" s="126"/>
      <c r="Q56" s="20"/>
    </row>
    <row r="57" spans="1:17" ht="15.75" thickBot="1" x14ac:dyDescent="0.3">
      <c r="A57" s="118" t="s">
        <v>4</v>
      </c>
      <c r="B57" s="119"/>
      <c r="C57" s="119"/>
      <c r="D57" s="119"/>
      <c r="E57" s="119"/>
      <c r="F57" s="119"/>
      <c r="G57" s="119"/>
      <c r="H57" s="119"/>
      <c r="I57" s="119"/>
      <c r="J57" s="119"/>
      <c r="K57" s="73">
        <f>SUM(K51:K56)</f>
        <v>0</v>
      </c>
      <c r="L57" s="78">
        <f>SUM(IF(L46&lt;&gt;"", L46, K46),
IF(L47&lt;&gt;"", L47, K47),
IF(L48&lt;&gt;"", L48, K48),
IF(L49&lt;&gt;"", L49, K49),
IF(L50&lt;&gt;"", L50, K50),
IF(L51&lt;&gt;"", L51, K51),
IF(L52&lt;&gt;"", L52, K52),
IF(L53&lt;&gt;"", L53, K53),
IF(L54&lt;&gt;"", L54, K54),
IF(L55&lt;&gt;"", L55, K55),
IF(L56&lt;&gt;"", L56, K56))</f>
        <v>0</v>
      </c>
      <c r="M57" s="96"/>
      <c r="N57" s="97"/>
      <c r="O57" s="97"/>
      <c r="P57" s="98"/>
      <c r="Q57" s="20"/>
    </row>
    <row r="58" spans="1:17" x14ac:dyDescent="0.2">
      <c r="L58" s="9"/>
      <c r="M58" s="9"/>
      <c r="N58" s="9"/>
      <c r="O58" s="9"/>
      <c r="P58" s="9"/>
      <c r="Q58" s="15"/>
    </row>
    <row r="59" spans="1:17" x14ac:dyDescent="0.2">
      <c r="L59" s="9"/>
      <c r="M59" s="9"/>
      <c r="N59" s="9"/>
      <c r="O59" s="9"/>
      <c r="P59" s="9"/>
      <c r="Q59" s="15"/>
    </row>
    <row r="60" spans="1:17" x14ac:dyDescent="0.2">
      <c r="L60" s="4"/>
      <c r="M60" s="4"/>
      <c r="N60" s="4"/>
      <c r="O60" s="4"/>
      <c r="P60" s="4"/>
      <c r="Q60" s="15"/>
    </row>
    <row r="61" spans="1:17" x14ac:dyDescent="0.2">
      <c r="L61" s="4"/>
      <c r="M61" s="4"/>
      <c r="N61" s="4"/>
      <c r="O61" s="4"/>
      <c r="P61" s="4"/>
      <c r="Q61" s="5"/>
    </row>
  </sheetData>
  <sheetProtection algorithmName="SHA-512" hashValue="gxrg2VIuNV9kLE4EXm3xeDGWSNU/ZTFIBNtINLLve4bVRTPO68QM3cfVFuqJ5Wkzr8ZvVK+45w0cpGP+tpeKPQ==" saltValue="IQftVQlt8i1CG6zHN2BUcg==" spinCount="100000" sheet="1" insertColumns="0" insertRows="0" deleteColumns="0" deleteRows="0"/>
  <mergeCells count="120">
    <mergeCell ref="A3:K3"/>
    <mergeCell ref="A13:K13"/>
    <mergeCell ref="F15:G15"/>
    <mergeCell ref="H15:I15"/>
    <mergeCell ref="F16:G16"/>
    <mergeCell ref="H16:I16"/>
    <mergeCell ref="A16:D16"/>
    <mergeCell ref="L13:P14"/>
    <mergeCell ref="A28:K28"/>
    <mergeCell ref="M25:P25"/>
    <mergeCell ref="M23:P23"/>
    <mergeCell ref="M22:P22"/>
    <mergeCell ref="M21:P21"/>
    <mergeCell ref="M20:P20"/>
    <mergeCell ref="M24:P24"/>
    <mergeCell ref="L28:P28"/>
    <mergeCell ref="A29:F29"/>
    <mergeCell ref="G29:J29"/>
    <mergeCell ref="A18:D18"/>
    <mergeCell ref="A19:D19"/>
    <mergeCell ref="A24:D24"/>
    <mergeCell ref="A15:D15"/>
    <mergeCell ref="A23:D23"/>
    <mergeCell ref="A22:D22"/>
    <mergeCell ref="A25:J25"/>
    <mergeCell ref="F19:G19"/>
    <mergeCell ref="H19:I19"/>
    <mergeCell ref="F24:G24"/>
    <mergeCell ref="H24:I24"/>
    <mergeCell ref="A17:D17"/>
    <mergeCell ref="F18:G18"/>
    <mergeCell ref="H18:I18"/>
    <mergeCell ref="A21:D21"/>
    <mergeCell ref="A20:D20"/>
    <mergeCell ref="F20:G20"/>
    <mergeCell ref="F17:G17"/>
    <mergeCell ref="H17:I17"/>
    <mergeCell ref="R6:U6"/>
    <mergeCell ref="R7:T7"/>
    <mergeCell ref="M15:P15"/>
    <mergeCell ref="M16:P16"/>
    <mergeCell ref="M17:P17"/>
    <mergeCell ref="F22:G22"/>
    <mergeCell ref="F23:G23"/>
    <mergeCell ref="F21:G21"/>
    <mergeCell ref="A14:J14"/>
    <mergeCell ref="M18:P18"/>
    <mergeCell ref="M19:P19"/>
    <mergeCell ref="G39:J39"/>
    <mergeCell ref="A40:F40"/>
    <mergeCell ref="G40:J40"/>
    <mergeCell ref="A30:F30"/>
    <mergeCell ref="G30:J30"/>
    <mergeCell ref="A36:F36"/>
    <mergeCell ref="G36:J36"/>
    <mergeCell ref="A37:F37"/>
    <mergeCell ref="G37:J37"/>
    <mergeCell ref="A38:F38"/>
    <mergeCell ref="G38:J38"/>
    <mergeCell ref="A31:F31"/>
    <mergeCell ref="A32:F32"/>
    <mergeCell ref="A33:F33"/>
    <mergeCell ref="A34:F34"/>
    <mergeCell ref="A35:F35"/>
    <mergeCell ref="A39:F39"/>
    <mergeCell ref="A55:F55"/>
    <mergeCell ref="L3:P3"/>
    <mergeCell ref="L5:O5"/>
    <mergeCell ref="L6:O6"/>
    <mergeCell ref="A57:J57"/>
    <mergeCell ref="A54:F54"/>
    <mergeCell ref="G54:J54"/>
    <mergeCell ref="M40:P40"/>
    <mergeCell ref="M41:P41"/>
    <mergeCell ref="M42:P42"/>
    <mergeCell ref="G55:J55"/>
    <mergeCell ref="A56:F56"/>
    <mergeCell ref="G56:J56"/>
    <mergeCell ref="A51:F51"/>
    <mergeCell ref="M29:P29"/>
    <mergeCell ref="M30:P30"/>
    <mergeCell ref="A45:F45"/>
    <mergeCell ref="G45:J45"/>
    <mergeCell ref="G51:J51"/>
    <mergeCell ref="A52:F52"/>
    <mergeCell ref="G52:J52"/>
    <mergeCell ref="A53:F53"/>
    <mergeCell ref="G53:J53"/>
    <mergeCell ref="A50:F50"/>
    <mergeCell ref="A46:F46"/>
    <mergeCell ref="A47:F47"/>
    <mergeCell ref="A48:F48"/>
    <mergeCell ref="A49:F49"/>
    <mergeCell ref="M48:P48"/>
    <mergeCell ref="M49:P49"/>
    <mergeCell ref="M50:P50"/>
    <mergeCell ref="A41:F41"/>
    <mergeCell ref="G41:J41"/>
    <mergeCell ref="A42:J42"/>
    <mergeCell ref="A44:K44"/>
    <mergeCell ref="M46:P46"/>
    <mergeCell ref="M47:P47"/>
    <mergeCell ref="M31:P31"/>
    <mergeCell ref="M32:P32"/>
    <mergeCell ref="M33:P33"/>
    <mergeCell ref="M34:P34"/>
    <mergeCell ref="M35:P35"/>
    <mergeCell ref="M57:P57"/>
    <mergeCell ref="L44:P44"/>
    <mergeCell ref="M45:P45"/>
    <mergeCell ref="M51:P51"/>
    <mergeCell ref="M52:P52"/>
    <mergeCell ref="M53:P53"/>
    <mergeCell ref="M54:P54"/>
    <mergeCell ref="M55:P55"/>
    <mergeCell ref="M56:P56"/>
    <mergeCell ref="M36:P36"/>
    <mergeCell ref="M37:P37"/>
    <mergeCell ref="M38:P38"/>
    <mergeCell ref="M39:P39"/>
  </mergeCells>
  <conditionalFormatting sqref="L1:P8 L9:L11 O9:P11 L12:P12 L13 L15:P19 L20:M23 L24:P24 L25:M25 L26:P30 L31:M35 L36:P45 L46:M50 L51:P1048576">
    <cfRule type="expression" dxfId="0" priority="1">
      <formula>$AM$1=TRUE</formula>
    </cfRule>
  </conditionalFormatting>
  <dataValidations count="6">
    <dataValidation type="custom" errorStyle="warning" allowBlank="1" showInputMessage="1" showErrorMessage="1" errorTitle="Fehler" error="Nur ein Kontrollkästchen darf aktiviert werden!" sqref="A6" xr:uid="{00000000-0002-0000-0000-000000000000}">
      <formula1>COUNTIF(A6:A9,TRUE)&lt;=1</formula1>
    </dataValidation>
    <dataValidation type="custom" errorStyle="warning" allowBlank="1" showInputMessage="1" showErrorMessage="1" errorTitle="Fehler" error="Nur ein Kontrollkästchen darf aktiviert werden!" sqref="A5 A7" xr:uid="{00000000-0002-0000-0000-000001000000}">
      <formula1>COUNTIF(A5:A7,TRUE)&lt;=1</formula1>
    </dataValidation>
    <dataValidation type="decimal" operator="greaterThan" allowBlank="1" showErrorMessage="1" errorTitle="Falsche Eingabe" error="Bitte eine gültige Dezimalzahl eingeben!" sqref="H16:H24 I17:I24" xr:uid="{00000000-0002-0000-0000-000002000000}">
      <formula1>0</formula1>
      <formula2>0</formula2>
    </dataValidation>
    <dataValidation operator="equal" allowBlank="1" showErrorMessage="1" errorTitle="Falsche Eingabe" error="Bitte nur die Nummer (&gt;0) des Workpackages eingeben!" sqref="A13:A14 A25 A42 B37:B41 A44:A45 A57 B52:B56 R7 A27:A29" xr:uid="{00000000-0002-0000-0000-000003000000}">
      <formula1>0</formula1>
      <formula2>0</formula2>
    </dataValidation>
    <dataValidation type="list" allowBlank="1" showInputMessage="1" showErrorMessage="1" sqref="E16:E24" xr:uid="{E52C84FF-172C-46E5-A5F5-B6D7C29FCEBC}">
      <formula1>"Mitarbeiter,Fachkraft,Abteilungsleiter,Geschäftsführer"</formula1>
    </dataValidation>
    <dataValidation type="list" allowBlank="1" showInputMessage="1" showErrorMessage="1" sqref="F16:G24" xr:uid="{1512E909-924F-42A1-B2A0-90A090D419D6}">
      <formula1>INDIRECT(E16)</formula1>
    </dataValidation>
  </dataValidations>
  <pageMargins left="0.7" right="0.7" top="0.78740157499999996" bottom="0.78740157499999996"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561975</xdr:colOff>
                    <xdr:row>3</xdr:row>
                    <xdr:rowOff>123825</xdr:rowOff>
                  </from>
                  <to>
                    <xdr:col>0</xdr:col>
                    <xdr:colOff>752475</xdr:colOff>
                    <xdr:row>5</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561975</xdr:colOff>
                    <xdr:row>5</xdr:row>
                    <xdr:rowOff>0</xdr:rowOff>
                  </from>
                  <to>
                    <xdr:col>0</xdr:col>
                    <xdr:colOff>733425</xdr:colOff>
                    <xdr:row>5</xdr:row>
                    <xdr:rowOff>180975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561975</xdr:colOff>
                    <xdr:row>5</xdr:row>
                    <xdr:rowOff>152400</xdr:rowOff>
                  </from>
                  <to>
                    <xdr:col>0</xdr:col>
                    <xdr:colOff>752475</xdr:colOff>
                    <xdr:row>7</xdr:row>
                    <xdr:rowOff>28575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38</xdr:col>
                    <xdr:colOff>85725</xdr:colOff>
                    <xdr:row>0</xdr:row>
                    <xdr:rowOff>123825</xdr:rowOff>
                  </from>
                  <to>
                    <xdr:col>39</xdr:col>
                    <xdr:colOff>390525</xdr:colOff>
                    <xdr:row>0</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Tabelle1</vt:lpstr>
      <vt:lpstr>Abteilungsleiter</vt:lpstr>
      <vt:lpstr>Fachkraft</vt:lpstr>
      <vt:lpstr>Geschäftsführer</vt:lpstr>
      <vt:lpstr>Mitarbeiter</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ARSLAN Furkan</dc:creator>
  <cp:lastModifiedBy>ARSLAN Furkan</cp:lastModifiedBy>
  <cp:lastPrinted>2025-12-04T10:16:36Z</cp:lastPrinted>
  <dcterms:created xsi:type="dcterms:W3CDTF">2025-01-16T12:37:56Z</dcterms:created>
  <dcterms:modified xsi:type="dcterms:W3CDTF">2026-01-27T13:06:37Z</dcterms:modified>
</cp:coreProperties>
</file>