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U0370045\Desktop\"/>
    </mc:Choice>
  </mc:AlternateContent>
  <bookViews>
    <workbookView xWindow="0" yWindow="0" windowWidth="28800" windowHeight="11835"/>
  </bookViews>
  <sheets>
    <sheet name="Tabelle1" sheetId="1" r:id="rId1"/>
  </sheets>
  <definedNames>
    <definedName name="_Toc40266757" localSheetId="0">Tabelle1!#REF!</definedName>
    <definedName name="_Toc51236430" localSheetId="0">Tabelle1!$A$1</definedName>
    <definedName name="_xlnm.Print_Area" localSheetId="0">Tabelle1!$A$1:$G$52,Tabelle1!$H$53:$M$86</definedName>
    <definedName name="Z_6CF7C429_92C6_42E3_8B69_F7CB82C437B2_.wvu.PrintArea" localSheetId="0" hidden="1">Tabelle1!$A$1:$G$64,Tabelle1!#REF!</definedName>
  </definedNames>
  <calcPr calcId="162913"/>
  <customWorkbookViews>
    <customWorkbookView name="Main" guid="{6CF7C429-92C6-42E3-8B69-F7CB82C437B2}" includeHiddenRowCol="0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41" i="1" l="1"/>
  <c r="F52" i="1" s="1"/>
  <c r="I63" i="1"/>
  <c r="I55" i="1" l="1"/>
  <c r="I71" i="1" l="1"/>
  <c r="M63" i="1"/>
  <c r="L63" i="1"/>
  <c r="K63" i="1"/>
  <c r="J63" i="1"/>
  <c r="I72" i="1"/>
  <c r="L77" i="1"/>
  <c r="A2" i="1" l="1"/>
  <c r="F17" i="1" l="1"/>
  <c r="M71" i="1"/>
  <c r="L71" i="1"/>
  <c r="K71" i="1"/>
  <c r="K72" i="1" s="1"/>
  <c r="J71" i="1"/>
  <c r="J72" i="1" s="1"/>
  <c r="J55" i="1"/>
  <c r="K55" i="1" s="1"/>
  <c r="L55" i="1" s="1"/>
  <c r="M55" i="1" s="1"/>
  <c r="M72" i="1" l="1"/>
  <c r="L72" i="1"/>
  <c r="L74" i="1" s="1"/>
  <c r="L75" i="1" s="1"/>
  <c r="L76" i="1" s="1"/>
  <c r="L78" i="1" s="1"/>
</calcChain>
</file>

<file path=xl/comments1.xml><?xml version="1.0" encoding="utf-8"?>
<comments xmlns="http://schemas.openxmlformats.org/spreadsheetml/2006/main">
  <authors>
    <author>PFURTSCHELLER Marcel</author>
  </authors>
  <commentList>
    <comment ref="A15" authorId="0" shapeId="0">
      <text>
        <r>
          <rPr>
            <b/>
            <sz val="9"/>
            <color indexed="81"/>
            <rFont val="Segoe UI"/>
            <family val="2"/>
          </rPr>
          <t>HINWEIS:</t>
        </r>
        <r>
          <rPr>
            <sz val="9"/>
            <color indexed="81"/>
            <rFont val="Segoe UI"/>
            <family val="2"/>
          </rPr>
          <t xml:space="preserve">
Es sind sämtliche bisher aufgenommenen Darlehen nach dem neuesten Stand hinsichtlich Zinssatz, Laufzeit und Annuität anzuführen. </t>
        </r>
        <r>
          <rPr>
            <b/>
            <sz val="9"/>
            <color indexed="81"/>
            <rFont val="Segoe UI"/>
            <family val="2"/>
          </rPr>
          <t>Insbesondere im Hinblick auf die derzeitige Entwicklung des Leitzins (EURIBOR), ist die Annuität entsprechend den aktuellen Zinssätzen anzupassen.</t>
        </r>
        <r>
          <rPr>
            <sz val="9"/>
            <color indexed="81"/>
            <rFont val="Segoe UI"/>
            <family val="2"/>
          </rPr>
          <t xml:space="preserve">
Weiters sind die Verpflichtungen im Zusammenhang mit Finanzierungsleasing ebenso zu berücksichtigen.</t>
        </r>
      </text>
    </comment>
    <comment ref="H58" authorId="0" shapeId="0">
      <text>
        <r>
          <rPr>
            <b/>
            <sz val="9"/>
            <color indexed="81"/>
            <rFont val="Segoe UI"/>
            <family val="2"/>
          </rPr>
          <t xml:space="preserve">HINWEIS:
</t>
        </r>
        <r>
          <rPr>
            <sz val="9"/>
            <color indexed="81"/>
            <rFont val="Segoe UI"/>
            <family val="2"/>
          </rPr>
          <t xml:space="preserve">Treten beim Bruttoüberschuss größere Schwankungen auf, sind die Ursachen zu erheben und gegebenenfalls zu bereinigen. In diesem Zusammenhang wird auf die Ausführungen im </t>
        </r>
        <r>
          <rPr>
            <b/>
            <sz val="9"/>
            <color indexed="81"/>
            <rFont val="Segoe UI"/>
            <family val="2"/>
          </rPr>
          <t xml:space="preserve">Merkblatt </t>
        </r>
        <r>
          <rPr>
            <sz val="9"/>
            <color indexed="81"/>
            <rFont val="Segoe UI"/>
            <family val="2"/>
          </rPr>
          <t>für die Gemeinden Tirols</t>
        </r>
        <r>
          <rPr>
            <b/>
            <sz val="9"/>
            <color indexed="81"/>
            <rFont val="Segoe UI"/>
            <family val="2"/>
          </rPr>
          <t xml:space="preserve"> Februar 2021</t>
        </r>
        <r>
          <rPr>
            <sz val="9"/>
            <color indexed="81"/>
            <rFont val="Segoe UI"/>
            <family val="2"/>
          </rPr>
          <t>,</t>
        </r>
        <r>
          <rPr>
            <b/>
            <sz val="9"/>
            <color indexed="81"/>
            <rFont val="Segoe UI"/>
            <family val="2"/>
          </rPr>
          <t xml:space="preserve"> Nr. 5</t>
        </r>
        <r>
          <rPr>
            <sz val="9"/>
            <color indexed="81"/>
            <rFont val="Segoe UI"/>
            <family val="2"/>
          </rPr>
          <t>, verwiesen.</t>
        </r>
        <r>
          <rPr>
            <b/>
            <sz val="9"/>
            <color indexed="81"/>
            <rFont val="Segoe UI"/>
            <family val="2"/>
          </rPr>
          <t xml:space="preserve">
</t>
        </r>
        <r>
          <rPr>
            <sz val="9"/>
            <color indexed="81"/>
            <rFont val="Segoe UI"/>
            <family val="2"/>
          </rPr>
          <t xml:space="preserve">
Berichtigungen der Wasser- und Kanalanschlussgebühren sind nur für jene Jahre relevant, in denen die Anschlussgebühren auf dem Konto 8521 verbucht wurden.</t>
        </r>
      </text>
    </comment>
  </commentList>
</comments>
</file>

<file path=xl/sharedStrings.xml><?xml version="1.0" encoding="utf-8"?>
<sst xmlns="http://schemas.openxmlformats.org/spreadsheetml/2006/main" count="45" uniqueCount="42">
  <si>
    <t>Verwendungszweck</t>
  </si>
  <si>
    <t>Laufzeit</t>
  </si>
  <si>
    <t>Darlehens-geber</t>
  </si>
  <si>
    <t>Summe bisheriger Schuldendienst inkl. Finanzierungsleasing</t>
  </si>
  <si>
    <t>Künftig anfallender Schuldendienst aufgrund neuaufzunehmender Darlehen:</t>
  </si>
  <si>
    <t>Jahresannuität €</t>
  </si>
  <si>
    <t>Summe künftiger Schuldendienst inkl. Finanzierungsleasing</t>
  </si>
  <si>
    <t>Summe bereinigte Erträge</t>
  </si>
  <si>
    <t>Bruttoüberschuss</t>
  </si>
  <si>
    <t>Durchschnittliche Bruttoüberschuss der letzten 5 Jahre</t>
  </si>
  <si>
    <t>- 20%-iger Sicherheitsfaktor</t>
  </si>
  <si>
    <t>Reduzierter durchschnittlicher Bruttoüberschuss der letzten 5 Jahre</t>
  </si>
  <si>
    <t>- Summe bisheriger/künftiger Schuldendienst inkl. Finanzierungsleasing</t>
  </si>
  <si>
    <t>Frei verfügbare Mittel (Nettoüberschuss)</t>
  </si>
  <si>
    <t>Darlehens-
betrag €</t>
  </si>
  <si>
    <t>Zins-
satz %</t>
  </si>
  <si>
    <t>Jahres-
annuität €</t>
  </si>
  <si>
    <t>Darlehens-
geber</t>
  </si>
  <si>
    <t>Zins-satz %</t>
  </si>
  <si>
    <t>ursprüngliche Höhe €</t>
  </si>
  <si>
    <t>Summe finanzierungswirksame Erträge</t>
  </si>
  <si>
    <t>Summe bereinigte Aufwendungen</t>
  </si>
  <si>
    <t>-Abzüglich erhöhtes Erschließungsbeitragsaufkommen</t>
  </si>
  <si>
    <t>-Abzüglich erhöhte Wasseranschlussgebühren</t>
  </si>
  <si>
    <t>-Abzüglich erhöhte Kanalanschlussgebühren</t>
  </si>
  <si>
    <t>-Abzüglich einmalige Erträge als laufend verbucht</t>
  </si>
  <si>
    <t>-Abzüglich einmalige Aufwendungen als laufend verbucht</t>
  </si>
  <si>
    <t>XXXX</t>
  </si>
  <si>
    <t>Der Finanzverwalter / Die Finanzverwalterin:</t>
  </si>
  <si>
    <t>xxxx</t>
  </si>
  <si>
    <r>
      <t>1.1</t>
    </r>
    <r>
      <rPr>
        <sz val="7"/>
        <color rgb="FF03303E"/>
        <rFont val="Arial"/>
        <family val="2"/>
      </rPr>
      <t xml:space="preserve">        </t>
    </r>
    <r>
      <rPr>
        <sz val="14"/>
        <color rgb="FF03303E"/>
        <rFont val="Arial"/>
        <family val="2"/>
      </rPr>
      <t>Haftungen (ausgenommen Solidarhaftungen der Gemeindeverbände)</t>
    </r>
  </si>
  <si>
    <r>
      <t>1.2</t>
    </r>
    <r>
      <rPr>
        <sz val="7"/>
        <color rgb="FF03303E"/>
        <rFont val="Arial"/>
        <family val="2"/>
      </rPr>
      <t xml:space="preserve">       </t>
    </r>
    <r>
      <rPr>
        <sz val="14"/>
        <color rgb="FF03303E"/>
        <rFont val="Arial"/>
        <family val="2"/>
      </rPr>
      <t>Schuldenstand der Gemeinde (inkl. Finanzierungsleasing)</t>
    </r>
  </si>
  <si>
    <r>
      <t xml:space="preserve">1.3 </t>
    </r>
    <r>
      <rPr>
        <sz val="7"/>
        <color rgb="FF03303E"/>
        <rFont val="Arial"/>
        <family val="2"/>
      </rPr>
      <t xml:space="preserve">       </t>
    </r>
    <r>
      <rPr>
        <sz val="14"/>
        <color rgb="FF03303E"/>
        <rFont val="Arial"/>
        <family val="2"/>
      </rPr>
      <t>Die finanzielle Lage der Gemeinde (ab 2020 nach VRV 2015)</t>
    </r>
  </si>
  <si>
    <r>
      <t xml:space="preserve">1.4  </t>
    </r>
    <r>
      <rPr>
        <sz val="7"/>
        <color rgb="FF03303E"/>
        <rFont val="Arial"/>
        <family val="2"/>
      </rPr>
      <t xml:space="preserve">      </t>
    </r>
    <r>
      <rPr>
        <sz val="14"/>
        <color rgb="FF03303E"/>
        <rFont val="Arial"/>
        <family val="2"/>
      </rPr>
      <t>Schlussfolgerung</t>
    </r>
  </si>
  <si>
    <r>
      <t>Die Gemeinde</t>
    </r>
    <r>
      <rPr>
        <sz val="10"/>
        <color theme="1"/>
        <rFont val="Arial"/>
        <family val="2"/>
      </rPr>
      <t xml:space="preserve"> ist auf der Basis eines Durchschnittwertes der letzten 5 Jahre in der Lage, für den Schuldendienst aufzukommen.</t>
    </r>
  </si>
  <si>
    <t xml:space="preserve">Finanzlage der Gemeinde  </t>
  </si>
  <si>
    <t>Anmerkungen:</t>
  </si>
  <si>
    <r>
      <t>Verwendungszweck</t>
    </r>
    <r>
      <rPr>
        <sz val="10"/>
        <color theme="3" tint="0.59999389629810485"/>
        <rFont val="Arial"/>
        <family val="2"/>
      </rPr>
      <t>-</t>
    </r>
  </si>
  <si>
    <r>
      <t>Verwendungszweck</t>
    </r>
    <r>
      <rPr>
        <sz val="10"/>
        <color theme="3" tint="0.59999389629810485"/>
        <rFont val="Arial"/>
        <family val="2"/>
      </rPr>
      <t>_</t>
    </r>
  </si>
  <si>
    <t>Finanzierungsleasing</t>
  </si>
  <si>
    <t>Summe finanzierungswirksame Aufwendungen</t>
  </si>
  <si>
    <t xml:space="preserve">Gemeinde XXXX 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</si>
</sst>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  <numFmt numFmtId="165" formatCode="_-&quot;€&quot;\ * #,##0_-;\-&quot;€&quot;\ * #,##0_-;_-&quot;€&quot;\ * &quot;-&quot;??_-;_-@_-"/>
  </numFmts>
  <fonts count="1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0"/>
      <color rgb="FF03303E"/>
      <name val="Arial"/>
      <family val="2"/>
    </font>
    <font>
      <b/>
      <sz val="16"/>
      <color rgb="FF03303E"/>
      <name val="Arial"/>
      <family val="2"/>
    </font>
    <font>
      <sz val="14"/>
      <color rgb="FF03303E"/>
      <name val="Arial"/>
      <family val="2"/>
    </font>
    <font>
      <sz val="7"/>
      <color rgb="FF03303E"/>
      <name val="Arial"/>
      <family val="2"/>
    </font>
    <font>
      <sz val="9.5"/>
      <color theme="1"/>
      <name val="Arial"/>
      <family val="2"/>
    </font>
    <font>
      <sz val="9.5"/>
      <color rgb="FF03303E"/>
      <name val="Arial"/>
      <family val="2"/>
    </font>
    <font>
      <sz val="11"/>
      <color rgb="FF03303E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9"/>
      <color rgb="FF03303E"/>
      <name val="Arial"/>
      <family val="2"/>
    </font>
    <font>
      <b/>
      <sz val="22"/>
      <color rgb="FF03303E"/>
      <name val="Arial"/>
      <family val="2"/>
    </font>
    <font>
      <sz val="10"/>
      <color theme="3" tint="0.59999389629810485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8" fillId="0" borderId="1" xfId="0" quotePrefix="1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3" fontId="8" fillId="0" borderId="1" xfId="1" applyFont="1" applyBorder="1" applyAlignment="1" applyProtection="1">
      <alignment horizontal="right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164" fontId="8" fillId="0" borderId="1" xfId="1" applyNumberFormat="1" applyFont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justify" vertical="center" wrapText="1"/>
      <protection locked="0"/>
    </xf>
    <xf numFmtId="43" fontId="8" fillId="3" borderId="1" xfId="1" applyFont="1" applyFill="1" applyBorder="1" applyAlignment="1" applyProtection="1">
      <alignment horizontal="righ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justify" vertical="center" wrapText="1"/>
      <protection locked="0"/>
    </xf>
    <xf numFmtId="43" fontId="8" fillId="3" borderId="8" xfId="1" applyFont="1" applyFill="1" applyBorder="1" applyAlignment="1" applyProtection="1">
      <alignment horizontal="right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  <protection locked="0"/>
    </xf>
    <xf numFmtId="2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justify" vertical="center" wrapText="1"/>
      <protection locked="0"/>
    </xf>
    <xf numFmtId="43" fontId="8" fillId="3" borderId="3" xfId="1" applyFont="1" applyFill="1" applyBorder="1" applyAlignment="1" applyProtection="1">
      <alignment horizontal="right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2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8" xfId="0" applyFont="1" applyFill="1" applyBorder="1" applyAlignment="1" applyProtection="1">
      <alignment horizontal="center" vertical="center" wrapText="1"/>
      <protection locked="0"/>
    </xf>
    <xf numFmtId="164" fontId="8" fillId="0" borderId="2" xfId="1" applyNumberFormat="1" applyFont="1" applyBorder="1" applyAlignment="1" applyProtection="1">
      <alignment horizontal="right" vertical="center" wrapText="1"/>
      <protection locked="0"/>
    </xf>
    <xf numFmtId="0" fontId="12" fillId="0" borderId="7" xfId="0" quotePrefix="1" applyFont="1" applyBorder="1" applyAlignment="1" applyProtection="1">
      <alignment horizontal="left" vertical="center" wrapText="1"/>
      <protection locked="0"/>
    </xf>
    <xf numFmtId="0" fontId="12" fillId="0" borderId="7" xfId="0" quotePrefix="1" applyFont="1" applyBorder="1" applyAlignment="1" applyProtection="1">
      <alignment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2" borderId="1" xfId="0" applyFont="1" applyFill="1" applyBorder="1" applyAlignment="1" applyProtection="1">
      <alignment horizontal="justify" vertical="center" wrapText="1"/>
    </xf>
    <xf numFmtId="0" fontId="0" fillId="2" borderId="1" xfId="0" applyFont="1" applyFill="1" applyBorder="1" applyAlignment="1" applyProtection="1">
      <alignment horizontal="left" vertical="center" wrapText="1"/>
    </xf>
    <xf numFmtId="165" fontId="0" fillId="2" borderId="2" xfId="2" applyNumberFormat="1" applyFont="1" applyFill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left" vertical="center" wrapText="1"/>
    </xf>
    <xf numFmtId="0" fontId="0" fillId="2" borderId="8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left" vertical="center" wrapText="1"/>
    </xf>
    <xf numFmtId="164" fontId="8" fillId="2" borderId="3" xfId="1" applyNumberFormat="1" applyFont="1" applyFill="1" applyBorder="1" applyAlignment="1" applyProtection="1">
      <alignment horizontal="right" vertical="center" wrapText="1"/>
    </xf>
    <xf numFmtId="0" fontId="11" fillId="0" borderId="10" xfId="0" applyFont="1" applyBorder="1" applyAlignment="1" applyProtection="1">
      <alignment horizontal="left" vertical="center" wrapText="1"/>
    </xf>
    <xf numFmtId="0" fontId="0" fillId="2" borderId="10" xfId="0" applyFont="1" applyFill="1" applyBorder="1" applyAlignment="1" applyProtection="1">
      <alignment horizontal="left" vertical="center" wrapText="1"/>
    </xf>
    <xf numFmtId="164" fontId="8" fillId="2" borderId="2" xfId="1" applyNumberFormat="1" applyFont="1" applyFill="1" applyBorder="1" applyAlignment="1" applyProtection="1">
      <alignment horizontal="right" vertical="center" wrapText="1"/>
    </xf>
    <xf numFmtId="0" fontId="8" fillId="0" borderId="13" xfId="0" applyFont="1" applyBorder="1" applyAlignment="1" applyProtection="1">
      <alignment horizontal="left" vertical="center" wrapText="1"/>
      <protection locked="0"/>
    </xf>
    <xf numFmtId="43" fontId="8" fillId="0" borderId="13" xfId="1" applyFont="1" applyBorder="1" applyAlignment="1" applyProtection="1">
      <alignment horizontal="right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2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3" xfId="1" applyNumberFormat="1" applyFont="1" applyBorder="1" applyAlignment="1" applyProtection="1">
      <alignment horizontal="right" vertical="center" wrapText="1"/>
      <protection locked="0"/>
    </xf>
    <xf numFmtId="164" fontId="9" fillId="0" borderId="3" xfId="1" applyNumberFormat="1" applyFont="1" applyBorder="1" applyAlignment="1" applyProtection="1">
      <alignment horizontal="right" vertical="center"/>
      <protection locked="0"/>
    </xf>
    <xf numFmtId="0" fontId="0" fillId="2" borderId="7" xfId="0" applyFont="1" applyFill="1" applyBorder="1" applyAlignment="1" applyProtection="1">
      <alignment horizontal="left" vertical="center" wrapText="1"/>
    </xf>
    <xf numFmtId="0" fontId="0" fillId="2" borderId="12" xfId="0" applyFont="1" applyFill="1" applyBorder="1" applyAlignment="1" applyProtection="1">
      <alignment horizontal="left" vertical="center" wrapText="1"/>
    </xf>
    <xf numFmtId="0" fontId="0" fillId="2" borderId="11" xfId="0" applyFont="1" applyFill="1" applyBorder="1" applyAlignment="1" applyProtection="1">
      <alignment horizontal="left" vertical="center" wrapText="1"/>
    </xf>
    <xf numFmtId="164" fontId="9" fillId="0" borderId="7" xfId="1" applyNumberFormat="1" applyFont="1" applyBorder="1" applyAlignment="1" applyProtection="1">
      <alignment horizontal="center" vertical="center"/>
      <protection locked="0"/>
    </xf>
    <xf numFmtId="164" fontId="9" fillId="0" borderId="11" xfId="1" applyNumberFormat="1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 applyProtection="1">
      <alignment horizontal="left" vertical="top" wrapText="1"/>
      <protection locked="0"/>
    </xf>
    <xf numFmtId="44" fontId="9" fillId="0" borderId="1" xfId="2" applyFont="1" applyBorder="1" applyAlignment="1" applyProtection="1">
      <alignment horizontal="right" vertical="center"/>
      <protection locked="0"/>
    </xf>
    <xf numFmtId="44" fontId="8" fillId="0" borderId="1" xfId="2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Alignment="1" applyProtection="1">
      <alignment horizontal="right" vertical="center" wrapText="1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right" vertical="center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justify" vertical="top" wrapText="1"/>
      <protection locked="0"/>
    </xf>
    <xf numFmtId="0" fontId="0" fillId="2" borderId="4" xfId="0" applyFont="1" applyFill="1" applyBorder="1" applyAlignment="1" applyProtection="1">
      <alignment horizontal="left" vertical="center" wrapText="1"/>
    </xf>
    <xf numFmtId="0" fontId="0" fillId="2" borderId="5" xfId="0" applyFont="1" applyFill="1" applyBorder="1" applyAlignment="1" applyProtection="1">
      <alignment horizontal="left" vertical="center" wrapText="1"/>
    </xf>
    <xf numFmtId="0" fontId="0" fillId="2" borderId="6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left" vertical="center" indent="2"/>
    </xf>
    <xf numFmtId="0" fontId="6" fillId="0" borderId="0" xfId="0" applyFont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 wrapText="1"/>
    </xf>
    <xf numFmtId="165" fontId="0" fillId="2" borderId="2" xfId="2" applyNumberFormat="1" applyFont="1" applyFill="1" applyBorder="1" applyAlignment="1" applyProtection="1">
      <alignment horizontal="center" vertical="center" wrapText="1"/>
    </xf>
    <xf numFmtId="0" fontId="0" fillId="2" borderId="1" xfId="0" applyFont="1" applyFill="1" applyBorder="1" applyAlignment="1" applyProtection="1">
      <alignment horizontal="right" vertical="center" wrapText="1"/>
    </xf>
    <xf numFmtId="164" fontId="9" fillId="0" borderId="1" xfId="1" applyNumberFormat="1" applyFont="1" applyBorder="1" applyAlignment="1" applyProtection="1">
      <alignment horizontal="right" vertical="center"/>
      <protection locked="0"/>
    </xf>
    <xf numFmtId="0" fontId="0" fillId="0" borderId="0" xfId="0" applyNumberFormat="1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 wrapText="1"/>
    </xf>
    <xf numFmtId="165" fontId="0" fillId="0" borderId="1" xfId="2" applyNumberFormat="1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left" vertical="center" wrapText="1"/>
    </xf>
    <xf numFmtId="165" fontId="0" fillId="0" borderId="3" xfId="2" applyNumberFormat="1" applyFont="1" applyBorder="1" applyAlignment="1" applyProtection="1">
      <alignment horizontal="center"/>
    </xf>
    <xf numFmtId="0" fontId="0" fillId="0" borderId="2" xfId="0" applyFont="1" applyBorder="1" applyAlignment="1" applyProtection="1">
      <alignment horizontal="left" vertical="center" wrapText="1"/>
    </xf>
    <xf numFmtId="165" fontId="0" fillId="0" borderId="2" xfId="2" applyNumberFormat="1" applyFont="1" applyBorder="1" applyAlignment="1" applyProtection="1">
      <alignment horizontal="center"/>
    </xf>
    <xf numFmtId="0" fontId="0" fillId="4" borderId="2" xfId="0" applyFont="1" applyFill="1" applyBorder="1" applyAlignment="1" applyProtection="1">
      <alignment horizontal="left" vertical="center" wrapText="1"/>
    </xf>
    <xf numFmtId="165" fontId="0" fillId="4" borderId="2" xfId="2" applyNumberFormat="1" applyFont="1" applyFill="1" applyBorder="1" applyAlignment="1" applyProtection="1">
      <alignment horizontal="center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autoPageBreaks="0"/>
  </sheetPr>
  <dimension ref="A1:M153"/>
  <sheetViews>
    <sheetView tabSelected="1" zoomScaleNormal="100" zoomScaleSheetLayoutView="55" zoomScalePageLayoutView="70" workbookViewId="0">
      <selection activeCell="D1" sqref="D1:G2"/>
    </sheetView>
  </sheetViews>
  <sheetFormatPr baseColWidth="10" defaultRowHeight="12.75" x14ac:dyDescent="0.2"/>
  <cols>
    <col min="1" max="1" width="22.42578125" style="28" customWidth="1"/>
    <col min="2" max="2" width="13.28515625" style="28" customWidth="1"/>
    <col min="3" max="3" width="12.28515625" style="28" customWidth="1"/>
    <col min="4" max="4" width="10.28515625" style="28" customWidth="1"/>
    <col min="5" max="5" width="6.7109375" style="28" customWidth="1"/>
    <col min="6" max="6" width="13.7109375" style="28" customWidth="1"/>
    <col min="7" max="7" width="13.5703125" style="28" customWidth="1"/>
    <col min="8" max="8" width="27.7109375" style="28" customWidth="1"/>
    <col min="9" max="13" width="12.7109375" style="28" customWidth="1"/>
    <col min="14" max="16384" width="11.42578125" style="28"/>
  </cols>
  <sheetData>
    <row r="1" spans="1:7" ht="29.25" customHeight="1" x14ac:dyDescent="0.2">
      <c r="A1" s="60" t="s">
        <v>35</v>
      </c>
      <c r="B1" s="60"/>
      <c r="C1" s="60"/>
      <c r="D1" s="63" t="s">
        <v>27</v>
      </c>
      <c r="E1" s="63"/>
      <c r="F1" s="63"/>
      <c r="G1" s="63"/>
    </row>
    <row r="2" spans="1:7" ht="19.5" customHeight="1" x14ac:dyDescent="0.2">
      <c r="A2" s="62" t="str">
        <f ca="1">"Stand "&amp;TEXT(TODAY(),"MMMM JJJJ")</f>
        <v>Stand September 2023</v>
      </c>
      <c r="B2" s="62"/>
      <c r="C2" s="62"/>
      <c r="D2" s="63"/>
      <c r="E2" s="63"/>
      <c r="F2" s="63"/>
      <c r="G2" s="63"/>
    </row>
    <row r="3" spans="1:7" ht="14.25" customHeight="1" x14ac:dyDescent="0.2">
      <c r="A3" s="64"/>
      <c r="B3" s="64"/>
      <c r="C3" s="64"/>
      <c r="D3" s="64"/>
      <c r="E3" s="64"/>
      <c r="F3" s="64"/>
      <c r="G3" s="64"/>
    </row>
    <row r="4" spans="1:7" ht="18" x14ac:dyDescent="0.2">
      <c r="A4" s="61" t="s">
        <v>30</v>
      </c>
      <c r="B4" s="61"/>
      <c r="C4" s="61"/>
      <c r="D4" s="61"/>
      <c r="E4" s="61"/>
      <c r="F4" s="61"/>
      <c r="G4" s="61"/>
    </row>
    <row r="5" spans="1:7" ht="14.25" customHeight="1" x14ac:dyDescent="0.2">
      <c r="A5" s="29"/>
      <c r="B5" s="29"/>
      <c r="C5" s="29"/>
      <c r="D5" s="29"/>
      <c r="E5" s="29"/>
      <c r="F5" s="29"/>
      <c r="G5" s="29"/>
    </row>
    <row r="6" spans="1:7" ht="15" customHeight="1" x14ac:dyDescent="0.2">
      <c r="A6" s="32" t="s">
        <v>0</v>
      </c>
      <c r="B6" s="65" t="s">
        <v>19</v>
      </c>
      <c r="C6" s="65"/>
      <c r="D6" s="65" t="s">
        <v>1</v>
      </c>
      <c r="E6" s="65"/>
      <c r="F6" s="59" t="str">
        <f ca="1">"Stand zum 31.12."&amp;TEXT(TODAY(),"jjjj")-1</f>
        <v>Stand zum 31.12.2022</v>
      </c>
      <c r="G6" s="59"/>
    </row>
    <row r="7" spans="1:7" ht="15" customHeight="1" x14ac:dyDescent="0.2">
      <c r="A7" s="1"/>
      <c r="B7" s="57"/>
      <c r="C7" s="57"/>
      <c r="D7" s="58"/>
      <c r="E7" s="58"/>
      <c r="F7" s="56"/>
      <c r="G7" s="56"/>
    </row>
    <row r="8" spans="1:7" ht="15" customHeight="1" x14ac:dyDescent="0.2">
      <c r="A8" s="2"/>
      <c r="B8" s="57"/>
      <c r="C8" s="57"/>
      <c r="D8" s="58"/>
      <c r="E8" s="58"/>
      <c r="F8" s="56"/>
      <c r="G8" s="56"/>
    </row>
    <row r="9" spans="1:7" ht="15" customHeight="1" x14ac:dyDescent="0.2">
      <c r="A9" s="2"/>
      <c r="B9" s="57"/>
      <c r="C9" s="57"/>
      <c r="D9" s="58"/>
      <c r="E9" s="58"/>
      <c r="F9" s="56"/>
      <c r="G9" s="56"/>
    </row>
    <row r="10" spans="1:7" ht="15" customHeight="1" x14ac:dyDescent="0.2">
      <c r="A10" s="2"/>
      <c r="B10" s="57"/>
      <c r="C10" s="57"/>
      <c r="D10" s="58"/>
      <c r="E10" s="58"/>
      <c r="F10" s="56"/>
      <c r="G10" s="56"/>
    </row>
    <row r="11" spans="1:7" ht="15" customHeight="1" x14ac:dyDescent="0.2">
      <c r="A11" s="2"/>
      <c r="B11" s="57"/>
      <c r="C11" s="57"/>
      <c r="D11" s="58"/>
      <c r="E11" s="58"/>
      <c r="F11" s="57"/>
      <c r="G11" s="57"/>
    </row>
    <row r="12" spans="1:7" ht="15" customHeight="1" x14ac:dyDescent="0.2">
      <c r="A12" s="2"/>
      <c r="B12" s="57"/>
      <c r="C12" s="57"/>
      <c r="D12" s="58"/>
      <c r="E12" s="58"/>
      <c r="F12" s="57"/>
      <c r="G12" s="57"/>
    </row>
    <row r="13" spans="1:7" ht="15" customHeight="1" x14ac:dyDescent="0.2">
      <c r="A13" s="2"/>
      <c r="B13" s="57"/>
      <c r="C13" s="57"/>
      <c r="D13" s="58"/>
      <c r="E13" s="58"/>
      <c r="F13" s="56"/>
      <c r="G13" s="56"/>
    </row>
    <row r="14" spans="1:7" ht="15" customHeight="1" x14ac:dyDescent="0.2"/>
    <row r="15" spans="1:7" ht="18" x14ac:dyDescent="0.2">
      <c r="A15" s="71" t="s">
        <v>31</v>
      </c>
      <c r="B15" s="71"/>
      <c r="C15" s="71"/>
      <c r="D15" s="71"/>
      <c r="E15" s="71"/>
      <c r="F15" s="71"/>
      <c r="G15" s="71"/>
    </row>
    <row r="16" spans="1:7" ht="15" customHeight="1" x14ac:dyDescent="0.2"/>
    <row r="17" spans="1:7" ht="27.95" customHeight="1" x14ac:dyDescent="0.2">
      <c r="A17" s="33" t="s">
        <v>38</v>
      </c>
      <c r="B17" s="33" t="s">
        <v>2</v>
      </c>
      <c r="C17" s="33" t="s">
        <v>14</v>
      </c>
      <c r="D17" s="33" t="s">
        <v>1</v>
      </c>
      <c r="E17" s="33" t="s">
        <v>15</v>
      </c>
      <c r="F17" s="3" t="str">
        <f ca="1">"Stand zum 31.12."&amp;TEXT(TODAY(),"jjjj")-1&amp;" €"</f>
        <v>Stand zum 31.12.2022 €</v>
      </c>
      <c r="G17" s="33" t="s">
        <v>16</v>
      </c>
    </row>
    <row r="18" spans="1:7" ht="15" customHeight="1" x14ac:dyDescent="0.2">
      <c r="A18" s="2"/>
      <c r="B18" s="2"/>
      <c r="C18" s="4"/>
      <c r="D18" s="5"/>
      <c r="E18" s="6"/>
      <c r="F18" s="4"/>
      <c r="G18" s="7"/>
    </row>
    <row r="19" spans="1:7" ht="15" customHeight="1" x14ac:dyDescent="0.2">
      <c r="A19" s="2"/>
      <c r="B19" s="2"/>
      <c r="C19" s="4"/>
      <c r="D19" s="5"/>
      <c r="E19" s="6"/>
      <c r="F19" s="4"/>
      <c r="G19" s="7"/>
    </row>
    <row r="20" spans="1:7" ht="15" customHeight="1" x14ac:dyDescent="0.2">
      <c r="A20" s="2"/>
      <c r="B20" s="2"/>
      <c r="C20" s="4"/>
      <c r="D20" s="5"/>
      <c r="E20" s="6"/>
      <c r="F20" s="4"/>
      <c r="G20" s="7"/>
    </row>
    <row r="21" spans="1:7" ht="15" customHeight="1" x14ac:dyDescent="0.2">
      <c r="A21" s="2"/>
      <c r="B21" s="2"/>
      <c r="C21" s="4"/>
      <c r="D21" s="5"/>
      <c r="E21" s="6"/>
      <c r="F21" s="4"/>
      <c r="G21" s="7"/>
    </row>
    <row r="22" spans="1:7" ht="15" customHeight="1" x14ac:dyDescent="0.2">
      <c r="A22" s="2"/>
      <c r="B22" s="2"/>
      <c r="C22" s="4"/>
      <c r="D22" s="5"/>
      <c r="E22" s="6"/>
      <c r="F22" s="4"/>
      <c r="G22" s="7"/>
    </row>
    <row r="23" spans="1:7" ht="15" customHeight="1" x14ac:dyDescent="0.2">
      <c r="A23" s="2"/>
      <c r="B23" s="2"/>
      <c r="C23" s="4"/>
      <c r="D23" s="5"/>
      <c r="E23" s="6"/>
      <c r="F23" s="4"/>
      <c r="G23" s="7"/>
    </row>
    <row r="24" spans="1:7" ht="15" customHeight="1" x14ac:dyDescent="0.2">
      <c r="A24" s="2"/>
      <c r="B24" s="2"/>
      <c r="C24" s="4"/>
      <c r="D24" s="5"/>
      <c r="E24" s="6"/>
      <c r="F24" s="4"/>
      <c r="G24" s="7"/>
    </row>
    <row r="25" spans="1:7" ht="15" customHeight="1" x14ac:dyDescent="0.2">
      <c r="A25" s="2"/>
      <c r="B25" s="2"/>
      <c r="C25" s="4"/>
      <c r="D25" s="5"/>
      <c r="E25" s="6"/>
      <c r="F25" s="4"/>
      <c r="G25" s="7"/>
    </row>
    <row r="26" spans="1:7" ht="15" customHeight="1" x14ac:dyDescent="0.2">
      <c r="A26" s="2"/>
      <c r="B26" s="2"/>
      <c r="C26" s="4"/>
      <c r="D26" s="5"/>
      <c r="E26" s="6"/>
      <c r="F26" s="4"/>
      <c r="G26" s="7"/>
    </row>
    <row r="27" spans="1:7" ht="15" customHeight="1" x14ac:dyDescent="0.2">
      <c r="A27" s="2"/>
      <c r="B27" s="2"/>
      <c r="C27" s="4"/>
      <c r="D27" s="5"/>
      <c r="E27" s="6"/>
      <c r="F27" s="4"/>
      <c r="G27" s="7"/>
    </row>
    <row r="28" spans="1:7" ht="15" customHeight="1" x14ac:dyDescent="0.2">
      <c r="A28" s="2"/>
      <c r="B28" s="2"/>
      <c r="C28" s="4"/>
      <c r="D28" s="5"/>
      <c r="E28" s="6"/>
      <c r="F28" s="4"/>
      <c r="G28" s="7"/>
    </row>
    <row r="29" spans="1:7" ht="15" customHeight="1" x14ac:dyDescent="0.2">
      <c r="A29" s="2"/>
      <c r="B29" s="2"/>
      <c r="C29" s="4"/>
      <c r="D29" s="5"/>
      <c r="E29" s="6"/>
      <c r="F29" s="4"/>
      <c r="G29" s="7"/>
    </row>
    <row r="30" spans="1:7" ht="15" customHeight="1" x14ac:dyDescent="0.2">
      <c r="A30" s="2"/>
      <c r="B30" s="2"/>
      <c r="C30" s="4"/>
      <c r="D30" s="5"/>
      <c r="E30" s="6"/>
      <c r="F30" s="4"/>
      <c r="G30" s="7"/>
    </row>
    <row r="31" spans="1:7" ht="15" customHeight="1" x14ac:dyDescent="0.2">
      <c r="A31" s="2"/>
      <c r="B31" s="2"/>
      <c r="C31" s="4"/>
      <c r="D31" s="5"/>
      <c r="E31" s="6"/>
      <c r="F31" s="4"/>
      <c r="G31" s="7"/>
    </row>
    <row r="32" spans="1:7" ht="15" customHeight="1" x14ac:dyDescent="0.2">
      <c r="A32" s="2"/>
      <c r="B32" s="2"/>
      <c r="C32" s="4"/>
      <c r="D32" s="5"/>
      <c r="E32" s="6"/>
      <c r="F32" s="4"/>
      <c r="G32" s="7"/>
    </row>
    <row r="33" spans="1:7" ht="15" customHeight="1" x14ac:dyDescent="0.2">
      <c r="A33" s="2"/>
      <c r="B33" s="2"/>
      <c r="C33" s="4"/>
      <c r="D33" s="5"/>
      <c r="E33" s="6"/>
      <c r="F33" s="4"/>
      <c r="G33" s="7"/>
    </row>
    <row r="34" spans="1:7" ht="15" customHeight="1" x14ac:dyDescent="0.2">
      <c r="A34" s="48" t="s">
        <v>39</v>
      </c>
      <c r="B34" s="49"/>
      <c r="C34" s="49"/>
      <c r="D34" s="49"/>
      <c r="E34" s="49"/>
      <c r="F34" s="49"/>
      <c r="G34" s="50"/>
    </row>
    <row r="35" spans="1:7" ht="15" customHeight="1" x14ac:dyDescent="0.2">
      <c r="A35" s="2"/>
      <c r="B35" s="2"/>
      <c r="C35" s="4"/>
      <c r="D35" s="5"/>
      <c r="E35" s="6"/>
      <c r="F35" s="4"/>
      <c r="G35" s="7"/>
    </row>
    <row r="36" spans="1:7" ht="15" customHeight="1" x14ac:dyDescent="0.2">
      <c r="A36" s="2"/>
      <c r="B36" s="2"/>
      <c r="C36" s="4"/>
      <c r="D36" s="5"/>
      <c r="E36" s="6"/>
      <c r="F36" s="4"/>
      <c r="G36" s="7"/>
    </row>
    <row r="37" spans="1:7" ht="15" customHeight="1" x14ac:dyDescent="0.2">
      <c r="A37" s="2"/>
      <c r="B37" s="2"/>
      <c r="C37" s="4"/>
      <c r="D37" s="5"/>
      <c r="E37" s="6"/>
      <c r="F37" s="4"/>
      <c r="G37" s="7"/>
    </row>
    <row r="38" spans="1:7" ht="15" customHeight="1" x14ac:dyDescent="0.2">
      <c r="A38" s="2"/>
      <c r="B38" s="2"/>
      <c r="C38" s="4"/>
      <c r="D38" s="5"/>
      <c r="E38" s="6"/>
      <c r="F38" s="4"/>
      <c r="G38" s="7"/>
    </row>
    <row r="39" spans="1:7" ht="15" customHeight="1" x14ac:dyDescent="0.2">
      <c r="A39" s="2"/>
      <c r="B39" s="2"/>
      <c r="C39" s="4"/>
      <c r="D39" s="5"/>
      <c r="E39" s="6"/>
      <c r="F39" s="4"/>
      <c r="G39" s="7"/>
    </row>
    <row r="40" spans="1:7" ht="15" customHeight="1" thickBot="1" x14ac:dyDescent="0.25">
      <c r="A40" s="42"/>
      <c r="B40" s="42"/>
      <c r="C40" s="43"/>
      <c r="D40" s="44"/>
      <c r="E40" s="45"/>
      <c r="F40" s="43"/>
      <c r="G40" s="46"/>
    </row>
    <row r="41" spans="1:7" x14ac:dyDescent="0.2">
      <c r="A41" s="67" t="s">
        <v>3</v>
      </c>
      <c r="B41" s="68"/>
      <c r="C41" s="68"/>
      <c r="D41" s="68"/>
      <c r="E41" s="68"/>
      <c r="F41" s="69"/>
      <c r="G41" s="34">
        <f>SUM(G18:G40)</f>
        <v>0</v>
      </c>
    </row>
    <row r="42" spans="1:7" ht="7.5" customHeight="1" x14ac:dyDescent="0.2"/>
    <row r="43" spans="1:7" ht="39.75" customHeight="1" x14ac:dyDescent="0.2">
      <c r="A43" s="53" t="s">
        <v>36</v>
      </c>
      <c r="B43" s="54"/>
      <c r="C43" s="54"/>
      <c r="D43" s="54"/>
      <c r="E43" s="54"/>
      <c r="F43" s="54"/>
      <c r="G43" s="55"/>
    </row>
    <row r="44" spans="1:7" ht="7.5" customHeight="1" x14ac:dyDescent="0.2"/>
    <row r="45" spans="1:7" ht="15" customHeight="1" x14ac:dyDescent="0.2">
      <c r="A45" s="70" t="s">
        <v>4</v>
      </c>
      <c r="B45" s="70"/>
      <c r="C45" s="70"/>
      <c r="D45" s="70"/>
      <c r="E45" s="70"/>
      <c r="F45" s="70"/>
      <c r="G45" s="70"/>
    </row>
    <row r="46" spans="1:7" ht="15" customHeight="1" x14ac:dyDescent="0.2"/>
    <row r="47" spans="1:7" ht="27.95" customHeight="1" x14ac:dyDescent="0.2">
      <c r="A47" s="33" t="s">
        <v>37</v>
      </c>
      <c r="B47" s="33" t="s">
        <v>17</v>
      </c>
      <c r="C47" s="33" t="s">
        <v>14</v>
      </c>
      <c r="D47" s="33" t="s">
        <v>1</v>
      </c>
      <c r="E47" s="33" t="s">
        <v>18</v>
      </c>
      <c r="F47" s="74" t="s">
        <v>5</v>
      </c>
      <c r="G47" s="74"/>
    </row>
    <row r="48" spans="1:7" ht="15" customHeight="1" x14ac:dyDescent="0.2">
      <c r="A48" s="8"/>
      <c r="B48" s="9"/>
      <c r="C48" s="10"/>
      <c r="D48" s="11"/>
      <c r="E48" s="12"/>
      <c r="F48" s="75"/>
      <c r="G48" s="75"/>
    </row>
    <row r="49" spans="1:13" ht="15" customHeight="1" x14ac:dyDescent="0.2">
      <c r="A49" s="13"/>
      <c r="B49" s="14"/>
      <c r="C49" s="15"/>
      <c r="D49" s="16"/>
      <c r="E49" s="17"/>
      <c r="F49" s="51"/>
      <c r="G49" s="52"/>
    </row>
    <row r="50" spans="1:13" ht="15" customHeight="1" x14ac:dyDescent="0.2">
      <c r="A50" s="13"/>
      <c r="B50" s="14"/>
      <c r="C50" s="15"/>
      <c r="D50" s="16"/>
      <c r="E50" s="17"/>
      <c r="F50" s="51"/>
      <c r="G50" s="52"/>
    </row>
    <row r="51" spans="1:13" ht="15" customHeight="1" thickBot="1" x14ac:dyDescent="0.25">
      <c r="A51" s="18"/>
      <c r="B51" s="19"/>
      <c r="C51" s="20"/>
      <c r="D51" s="21"/>
      <c r="E51" s="22"/>
      <c r="F51" s="47"/>
      <c r="G51" s="47"/>
    </row>
    <row r="52" spans="1:13" ht="15" customHeight="1" x14ac:dyDescent="0.2">
      <c r="A52" s="72" t="s">
        <v>6</v>
      </c>
      <c r="B52" s="72"/>
      <c r="C52" s="72"/>
      <c r="D52" s="72"/>
      <c r="E52" s="72"/>
      <c r="F52" s="73">
        <f>G41+SUM(F48:G51)</f>
        <v>0</v>
      </c>
      <c r="G52" s="73"/>
    </row>
    <row r="53" spans="1:13" ht="18" x14ac:dyDescent="0.2">
      <c r="H53" s="71" t="s">
        <v>32</v>
      </c>
      <c r="I53" s="71"/>
      <c r="J53" s="71"/>
      <c r="K53" s="71"/>
      <c r="L53" s="71"/>
      <c r="M53" s="71"/>
    </row>
    <row r="55" spans="1:13" ht="15" customHeight="1" x14ac:dyDescent="0.2">
      <c r="H55" s="30"/>
      <c r="I55" s="23">
        <f ca="1">TEXT(TODAY(),"jjjj")-1</f>
        <v>2022</v>
      </c>
      <c r="J55" s="36">
        <f ca="1">I55-1</f>
        <v>2021</v>
      </c>
      <c r="K55" s="36">
        <f t="shared" ref="K55:M55" ca="1" si="0">J55-1</f>
        <v>2020</v>
      </c>
      <c r="L55" s="36">
        <f t="shared" ca="1" si="0"/>
        <v>2019</v>
      </c>
      <c r="M55" s="36">
        <f t="shared" ca="1" si="0"/>
        <v>2018</v>
      </c>
    </row>
    <row r="56" spans="1:13" ht="27" customHeight="1" x14ac:dyDescent="0.2">
      <c r="H56" s="35" t="s">
        <v>20</v>
      </c>
      <c r="I56" s="7"/>
      <c r="J56" s="7"/>
      <c r="K56" s="7"/>
      <c r="L56" s="7"/>
      <c r="M56" s="7"/>
    </row>
    <row r="57" spans="1:13" s="31" customFormat="1" ht="27" customHeight="1" x14ac:dyDescent="0.2">
      <c r="A57" s="28"/>
      <c r="B57" s="28"/>
      <c r="C57" s="28"/>
      <c r="D57" s="28"/>
      <c r="E57" s="28"/>
      <c r="F57" s="28"/>
      <c r="G57" s="28"/>
      <c r="H57" s="25" t="s">
        <v>22</v>
      </c>
      <c r="I57" s="7"/>
      <c r="J57" s="7"/>
      <c r="K57" s="7"/>
      <c r="L57" s="7"/>
      <c r="M57" s="7"/>
    </row>
    <row r="58" spans="1:13" ht="27" customHeight="1" x14ac:dyDescent="0.2">
      <c r="H58" s="25" t="s">
        <v>23</v>
      </c>
      <c r="I58" s="7"/>
      <c r="J58" s="7"/>
      <c r="K58" s="7"/>
      <c r="L58" s="7"/>
      <c r="M58" s="7"/>
    </row>
    <row r="59" spans="1:13" ht="27" customHeight="1" x14ac:dyDescent="0.2">
      <c r="H59" s="26" t="s">
        <v>24</v>
      </c>
      <c r="I59" s="7"/>
      <c r="J59" s="7"/>
      <c r="K59" s="7"/>
      <c r="L59" s="7"/>
      <c r="M59" s="7"/>
    </row>
    <row r="60" spans="1:13" ht="27" customHeight="1" x14ac:dyDescent="0.2">
      <c r="H60" s="25" t="s">
        <v>25</v>
      </c>
      <c r="I60" s="7"/>
      <c r="J60" s="7"/>
      <c r="K60" s="7"/>
      <c r="L60" s="7"/>
      <c r="M60" s="7"/>
    </row>
    <row r="61" spans="1:13" ht="27" customHeight="1" x14ac:dyDescent="0.2">
      <c r="H61" s="25"/>
      <c r="I61" s="7"/>
      <c r="J61" s="24"/>
      <c r="K61" s="24"/>
      <c r="L61" s="24"/>
      <c r="M61" s="24"/>
    </row>
    <row r="62" spans="1:13" ht="27" customHeight="1" x14ac:dyDescent="0.2">
      <c r="H62" s="27"/>
      <c r="I62" s="7"/>
      <c r="J62" s="24"/>
      <c r="K62" s="24"/>
      <c r="L62" s="24"/>
      <c r="M62" s="24"/>
    </row>
    <row r="63" spans="1:13" ht="15" customHeight="1" thickBot="1" x14ac:dyDescent="0.25">
      <c r="H63" s="37" t="s">
        <v>7</v>
      </c>
      <c r="I63" s="38">
        <f>SUM(I56:I62)</f>
        <v>0</v>
      </c>
      <c r="J63" s="38">
        <f>SUM(J56:J62)</f>
        <v>0</v>
      </c>
      <c r="K63" s="38">
        <f>SUM(K56:K62)</f>
        <v>0</v>
      </c>
      <c r="L63" s="38">
        <f>SUM(L56:L62)</f>
        <v>0</v>
      </c>
      <c r="M63" s="38">
        <f>SUM(M56:M62)</f>
        <v>0</v>
      </c>
    </row>
    <row r="64" spans="1:13" ht="27" customHeight="1" x14ac:dyDescent="0.2">
      <c r="H64" s="39" t="s">
        <v>40</v>
      </c>
      <c r="I64" s="24"/>
      <c r="J64" s="24"/>
      <c r="K64" s="24"/>
      <c r="L64" s="24"/>
      <c r="M64" s="24"/>
    </row>
    <row r="65" spans="8:13" ht="27" customHeight="1" x14ac:dyDescent="0.2">
      <c r="H65" s="25" t="s">
        <v>26</v>
      </c>
      <c r="I65" s="7"/>
      <c r="J65" s="7"/>
      <c r="K65" s="7"/>
      <c r="L65" s="7"/>
      <c r="M65" s="7"/>
    </row>
    <row r="66" spans="8:13" ht="27" customHeight="1" x14ac:dyDescent="0.2">
      <c r="H66" s="27"/>
      <c r="I66" s="7"/>
      <c r="J66" s="7"/>
      <c r="K66" s="7"/>
      <c r="L66" s="7"/>
      <c r="M66" s="7"/>
    </row>
    <row r="67" spans="8:13" ht="27" customHeight="1" x14ac:dyDescent="0.2">
      <c r="H67" s="27"/>
      <c r="I67" s="7"/>
      <c r="J67" s="7"/>
      <c r="K67" s="7"/>
      <c r="L67" s="7"/>
      <c r="M67" s="7"/>
    </row>
    <row r="68" spans="8:13" ht="27" customHeight="1" x14ac:dyDescent="0.2">
      <c r="H68" s="27"/>
      <c r="I68" s="7"/>
      <c r="J68" s="7"/>
      <c r="K68" s="7"/>
      <c r="L68" s="7"/>
      <c r="M68" s="7"/>
    </row>
    <row r="69" spans="8:13" ht="27" customHeight="1" x14ac:dyDescent="0.2">
      <c r="H69" s="27"/>
      <c r="I69" s="24"/>
      <c r="J69" s="24"/>
      <c r="K69" s="24"/>
      <c r="L69" s="24"/>
      <c r="M69" s="24"/>
    </row>
    <row r="70" spans="8:13" ht="27" customHeight="1" x14ac:dyDescent="0.2">
      <c r="H70" s="27"/>
      <c r="I70" s="24"/>
      <c r="J70" s="24"/>
      <c r="K70" s="24"/>
      <c r="L70" s="24"/>
      <c r="M70" s="24"/>
    </row>
    <row r="71" spans="8:13" ht="24.75" thickBot="1" x14ac:dyDescent="0.25">
      <c r="H71" s="37" t="s">
        <v>21</v>
      </c>
      <c r="I71" s="38">
        <f>SUM(I64:I70)</f>
        <v>0</v>
      </c>
      <c r="J71" s="38">
        <f>SUM(J64:J70)</f>
        <v>0</v>
      </c>
      <c r="K71" s="38">
        <f>SUM(K64:K70)</f>
        <v>0</v>
      </c>
      <c r="L71" s="38">
        <f t="shared" ref="L71:M71" si="1">SUM(L64:L70)</f>
        <v>0</v>
      </c>
      <c r="M71" s="38">
        <f t="shared" si="1"/>
        <v>0</v>
      </c>
    </row>
    <row r="72" spans="8:13" ht="15" customHeight="1" x14ac:dyDescent="0.2">
      <c r="H72" s="40" t="s">
        <v>8</v>
      </c>
      <c r="I72" s="41">
        <f>I63-I71</f>
        <v>0</v>
      </c>
      <c r="J72" s="41">
        <f>J63-J71</f>
        <v>0</v>
      </c>
      <c r="K72" s="41">
        <f>K63-K71</f>
        <v>0</v>
      </c>
      <c r="L72" s="41">
        <f t="shared" ref="L72:M72" si="2">L63-L71</f>
        <v>0</v>
      </c>
      <c r="M72" s="41">
        <f t="shared" si="2"/>
        <v>0</v>
      </c>
    </row>
    <row r="74" spans="8:13" ht="15" customHeight="1" x14ac:dyDescent="0.2">
      <c r="H74" s="79" t="s">
        <v>9</v>
      </c>
      <c r="I74" s="79"/>
      <c r="J74" s="79"/>
      <c r="K74" s="79"/>
      <c r="L74" s="80">
        <f>ROUND(SUM(I72:M72)/5,-2)</f>
        <v>0</v>
      </c>
      <c r="M74" s="80"/>
    </row>
    <row r="75" spans="8:13" ht="15" customHeight="1" thickBot="1" x14ac:dyDescent="0.25">
      <c r="H75" s="81" t="s">
        <v>10</v>
      </c>
      <c r="I75" s="81"/>
      <c r="J75" s="81"/>
      <c r="K75" s="81"/>
      <c r="L75" s="82">
        <f>ROUND(L74*20%,-2)</f>
        <v>0</v>
      </c>
      <c r="M75" s="82"/>
    </row>
    <row r="76" spans="8:13" ht="15" customHeight="1" x14ac:dyDescent="0.2">
      <c r="H76" s="83" t="s">
        <v>11</v>
      </c>
      <c r="I76" s="83"/>
      <c r="J76" s="83"/>
      <c r="K76" s="83"/>
      <c r="L76" s="84">
        <f>L74-L75</f>
        <v>0</v>
      </c>
      <c r="M76" s="84"/>
    </row>
    <row r="77" spans="8:13" ht="15" customHeight="1" thickBot="1" x14ac:dyDescent="0.25">
      <c r="H77" s="81" t="s">
        <v>12</v>
      </c>
      <c r="I77" s="81"/>
      <c r="J77" s="81"/>
      <c r="K77" s="81"/>
      <c r="L77" s="82">
        <f>F52</f>
        <v>0</v>
      </c>
      <c r="M77" s="82"/>
    </row>
    <row r="78" spans="8:13" ht="15" customHeight="1" x14ac:dyDescent="0.2">
      <c r="H78" s="85" t="s">
        <v>13</v>
      </c>
      <c r="I78" s="85"/>
      <c r="J78" s="85"/>
      <c r="K78" s="85"/>
      <c r="L78" s="86">
        <f>L76-L77</f>
        <v>0</v>
      </c>
      <c r="M78" s="86"/>
    </row>
    <row r="79" spans="8:13" ht="15" customHeight="1" x14ac:dyDescent="0.2"/>
    <row r="80" spans="8:13" ht="18" x14ac:dyDescent="0.2">
      <c r="H80" s="61" t="s">
        <v>33</v>
      </c>
      <c r="I80" s="61"/>
      <c r="J80" s="61"/>
      <c r="K80" s="61"/>
      <c r="L80" s="61"/>
      <c r="M80" s="61"/>
    </row>
    <row r="81" spans="8:13" ht="15" customHeight="1" x14ac:dyDescent="0.2"/>
    <row r="82" spans="8:13" ht="85.5" customHeight="1" x14ac:dyDescent="0.2">
      <c r="H82" s="66" t="s">
        <v>34</v>
      </c>
      <c r="I82" s="66"/>
      <c r="J82" s="66"/>
      <c r="K82" s="66"/>
      <c r="L82" s="66"/>
      <c r="M82" s="66"/>
    </row>
    <row r="83" spans="8:13" ht="15" customHeight="1" x14ac:dyDescent="0.2"/>
    <row r="84" spans="8:13" ht="15" customHeight="1" x14ac:dyDescent="0.2"/>
    <row r="85" spans="8:13" ht="15" customHeight="1" x14ac:dyDescent="0.2">
      <c r="H85" s="76" t="s">
        <v>41</v>
      </c>
      <c r="I85" s="76"/>
      <c r="K85" s="77" t="s">
        <v>28</v>
      </c>
      <c r="L85" s="77"/>
      <c r="M85" s="77"/>
    </row>
    <row r="86" spans="8:13" ht="15" customHeight="1" x14ac:dyDescent="0.2">
      <c r="H86" s="76"/>
      <c r="I86" s="76"/>
      <c r="K86" s="78" t="s">
        <v>29</v>
      </c>
      <c r="L86" s="78"/>
      <c r="M86" s="78"/>
    </row>
    <row r="87" spans="8:13" ht="15" customHeight="1" x14ac:dyDescent="0.2"/>
    <row r="88" spans="8:13" ht="28.5" customHeight="1" x14ac:dyDescent="0.2"/>
    <row r="89" spans="8:13" ht="15" customHeight="1" x14ac:dyDescent="0.2"/>
    <row r="91" spans="8:13" ht="15" customHeight="1" x14ac:dyDescent="0.2"/>
    <row r="92" spans="8:13" ht="15" customHeight="1" x14ac:dyDescent="0.2"/>
    <row r="93" spans="8:13" ht="15" customHeight="1" x14ac:dyDescent="0.2"/>
    <row r="94" spans="8:13" ht="15" customHeight="1" x14ac:dyDescent="0.2"/>
    <row r="95" spans="8:13" ht="15" customHeight="1" x14ac:dyDescent="0.2"/>
    <row r="100" ht="38.25" customHeight="1" x14ac:dyDescent="0.2"/>
    <row r="118" ht="15" customHeight="1" x14ac:dyDescent="0.2"/>
    <row r="119" ht="27.6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27.6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27.6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4" ht="36.7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53" ht="39.75" customHeight="1" x14ac:dyDescent="0.2"/>
  </sheetData>
  <sheetProtection sheet="1" formatCells="0" formatColumns="0" formatRows="0" insertRows="0" deleteRows="0"/>
  <customSheetViews>
    <customSheetView guid="{6CF7C429-92C6-42E3-8B69-F7CB82C437B2}" showGridLines="0" printArea="1">
      <selection activeCell="M19" sqref="M19"/>
      <pageMargins left="0.59055118110236227" right="0.59055118110236227" top="0.59055118110236227" bottom="0.59055118110236227" header="0" footer="0"/>
      <pageSetup paperSize="9" orientation="portrait" verticalDpi="0" r:id="rId1"/>
    </customSheetView>
  </customSheetViews>
  <mergeCells count="57">
    <mergeCell ref="H85:I86"/>
    <mergeCell ref="K85:M85"/>
    <mergeCell ref="K86:M86"/>
    <mergeCell ref="H53:M53"/>
    <mergeCell ref="H74:K74"/>
    <mergeCell ref="L74:M74"/>
    <mergeCell ref="H75:K75"/>
    <mergeCell ref="L75:M75"/>
    <mergeCell ref="H76:K76"/>
    <mergeCell ref="L76:M76"/>
    <mergeCell ref="H77:K77"/>
    <mergeCell ref="L77:M77"/>
    <mergeCell ref="H78:K78"/>
    <mergeCell ref="L78:M78"/>
    <mergeCell ref="H80:M80"/>
    <mergeCell ref="B12:C12"/>
    <mergeCell ref="D11:E11"/>
    <mergeCell ref="D12:E12"/>
    <mergeCell ref="H82:M82"/>
    <mergeCell ref="B13:C13"/>
    <mergeCell ref="D13:E13"/>
    <mergeCell ref="F13:G13"/>
    <mergeCell ref="F12:G12"/>
    <mergeCell ref="A41:F41"/>
    <mergeCell ref="A45:G45"/>
    <mergeCell ref="A15:G15"/>
    <mergeCell ref="A52:E52"/>
    <mergeCell ref="F52:G52"/>
    <mergeCell ref="F47:G47"/>
    <mergeCell ref="F48:G48"/>
    <mergeCell ref="A1:C1"/>
    <mergeCell ref="F9:G9"/>
    <mergeCell ref="B10:C10"/>
    <mergeCell ref="D10:E10"/>
    <mergeCell ref="F10:G10"/>
    <mergeCell ref="A4:G4"/>
    <mergeCell ref="A2:C2"/>
    <mergeCell ref="D1:G2"/>
    <mergeCell ref="A3:G3"/>
    <mergeCell ref="F7:G7"/>
    <mergeCell ref="D6:E6"/>
    <mergeCell ref="D7:E7"/>
    <mergeCell ref="B6:C6"/>
    <mergeCell ref="B7:C7"/>
    <mergeCell ref="B8:C8"/>
    <mergeCell ref="D8:E8"/>
    <mergeCell ref="F8:G8"/>
    <mergeCell ref="B9:C9"/>
    <mergeCell ref="D9:E9"/>
    <mergeCell ref="F6:G6"/>
    <mergeCell ref="F11:G11"/>
    <mergeCell ref="B11:C11"/>
    <mergeCell ref="F51:G51"/>
    <mergeCell ref="A34:G34"/>
    <mergeCell ref="F49:G49"/>
    <mergeCell ref="F50:G50"/>
    <mergeCell ref="A43:G43"/>
  </mergeCells>
  <printOptions horizontalCentered="1"/>
  <pageMargins left="0.43307086614173229" right="0.43307086614173229" top="0.59055118110236227" bottom="0.59055118110236227" header="0" footer="0"/>
  <pageSetup paperSize="9" orientation="portrait" r:id="rId2"/>
  <rowBreaks count="1" manualBreakCount="1">
    <brk id="52" max="12" man="1"/>
  </rowBreaks>
  <colBreaks count="1" manualBreakCount="1">
    <brk id="7" max="1048575" man="1"/>
  </col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Tabelle1!_Toc51236430</vt:lpstr>
      <vt:lpstr>Tabelle1!Druckbereich</vt:lpstr>
    </vt:vector>
  </TitlesOfParts>
  <Company>Land Tirol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PFURTSCHELLER Marcel</dc:creator>
  <cp:lastModifiedBy>PFURTSCHELLER Marcel</cp:lastModifiedBy>
  <cp:lastPrinted>2023-03-22T10:53:15Z</cp:lastPrinted>
  <dcterms:created xsi:type="dcterms:W3CDTF">2022-10-14T06:39:47Z</dcterms:created>
  <dcterms:modified xsi:type="dcterms:W3CDTF">2023-09-07T05:55:55Z</dcterms:modified>
</cp:coreProperties>
</file>